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fildanurria\Downloads\"/>
    </mc:Choice>
  </mc:AlternateContent>
  <xr:revisionPtr revIDLastSave="0" documentId="13_ncr:1_{F528F3BE-9CB8-48DB-A0EC-CA30DA63856B}" xr6:coauthVersionLast="37" xr6:coauthVersionMax="37" xr10:uidLastSave="{00000000-0000-0000-0000-000000000000}"/>
  <bookViews>
    <workbookView xWindow="0" yWindow="0" windowWidth="5580" windowHeight="3990" firstSheet="1" activeTab="3" xr2:uid="{00000000-000D-0000-FFFF-FFFF00000000}"/>
  </bookViews>
  <sheets>
    <sheet name="Tahun - 1 - output based" sheetId="9" r:id="rId1"/>
    <sheet name="Tahun - 2 - output based" sheetId="11" r:id="rId2"/>
    <sheet name="Tahun - 3 - output based" sheetId="12" r:id="rId3"/>
    <sheet name="% - output based" sheetId="10" r:id="rId4"/>
  </sheets>
  <calcPr calcId="179021"/>
</workbook>
</file>

<file path=xl/calcChain.xml><?xml version="1.0" encoding="utf-8"?>
<calcChain xmlns="http://schemas.openxmlformats.org/spreadsheetml/2006/main">
  <c r="E27" i="10" l="1"/>
  <c r="E26" i="10"/>
  <c r="E25" i="10"/>
  <c r="C27" i="10"/>
  <c r="C26" i="10"/>
  <c r="C25" i="10"/>
  <c r="E20" i="10"/>
  <c r="E19" i="10"/>
  <c r="E18" i="10"/>
  <c r="C20" i="10"/>
  <c r="C19" i="10"/>
  <c r="C18" i="10"/>
  <c r="K91" i="12"/>
  <c r="K92" i="12" s="1"/>
  <c r="J90" i="12"/>
  <c r="I90" i="12"/>
  <c r="I89" i="12"/>
  <c r="J89" i="12" s="1"/>
  <c r="I88" i="12"/>
  <c r="J88" i="12" s="1"/>
  <c r="J87" i="12"/>
  <c r="J91" i="12" s="1"/>
  <c r="J92" i="12" s="1"/>
  <c r="I87" i="12"/>
  <c r="I91" i="12" s="1"/>
  <c r="K85" i="12"/>
  <c r="J84" i="12"/>
  <c r="I84" i="12"/>
  <c r="I83" i="12"/>
  <c r="J83" i="12" s="1"/>
  <c r="I82" i="12"/>
  <c r="J82" i="12" s="1"/>
  <c r="J81" i="12"/>
  <c r="J85" i="12" s="1"/>
  <c r="I81" i="12"/>
  <c r="I85" i="12" s="1"/>
  <c r="K79" i="12"/>
  <c r="J78" i="12"/>
  <c r="I78" i="12"/>
  <c r="J77" i="12"/>
  <c r="I77" i="12"/>
  <c r="I76" i="12"/>
  <c r="J76" i="12" s="1"/>
  <c r="I75" i="12"/>
  <c r="J75" i="12" s="1"/>
  <c r="J79" i="12" s="1"/>
  <c r="K73" i="12"/>
  <c r="J72" i="12"/>
  <c r="I72" i="12"/>
  <c r="J71" i="12"/>
  <c r="I71" i="12"/>
  <c r="I70" i="12"/>
  <c r="J70" i="12" s="1"/>
  <c r="I69" i="12"/>
  <c r="J69" i="12" s="1"/>
  <c r="J73" i="12" s="1"/>
  <c r="K60" i="12"/>
  <c r="I58" i="12"/>
  <c r="J58" i="12" s="1"/>
  <c r="I57" i="12"/>
  <c r="J57" i="12" s="1"/>
  <c r="J56" i="12"/>
  <c r="I56" i="12"/>
  <c r="J55" i="12"/>
  <c r="I55" i="12"/>
  <c r="I54" i="12"/>
  <c r="I59" i="12" s="1"/>
  <c r="K52" i="12"/>
  <c r="I51" i="12"/>
  <c r="J51" i="12" s="1"/>
  <c r="I50" i="12"/>
  <c r="J50" i="12" s="1"/>
  <c r="J49" i="12"/>
  <c r="I49" i="12"/>
  <c r="I48" i="12"/>
  <c r="I52" i="12" s="1"/>
  <c r="I60" i="12" s="1"/>
  <c r="K43" i="12"/>
  <c r="I42" i="12"/>
  <c r="J42" i="12" s="1"/>
  <c r="I41" i="12"/>
  <c r="J41" i="12" s="1"/>
  <c r="I40" i="12"/>
  <c r="J40" i="12" s="1"/>
  <c r="J39" i="12"/>
  <c r="J43" i="12" s="1"/>
  <c r="I39" i="12"/>
  <c r="I43" i="12" s="1"/>
  <c r="K37" i="12"/>
  <c r="J36" i="12"/>
  <c r="I36" i="12"/>
  <c r="I35" i="12"/>
  <c r="J35" i="12" s="1"/>
  <c r="I34" i="12"/>
  <c r="J34" i="12" s="1"/>
  <c r="J33" i="12"/>
  <c r="J37" i="12" s="1"/>
  <c r="I33" i="12"/>
  <c r="I37" i="12" s="1"/>
  <c r="K31" i="12"/>
  <c r="K44" i="12" s="1"/>
  <c r="K61" i="12" s="1"/>
  <c r="K62" i="12" s="1"/>
  <c r="J30" i="12"/>
  <c r="I30" i="12"/>
  <c r="I29" i="12"/>
  <c r="J29" i="12" s="1"/>
  <c r="I28" i="12"/>
  <c r="J28" i="12" s="1"/>
  <c r="I27" i="12"/>
  <c r="J27" i="12" s="1"/>
  <c r="J31" i="12" s="1"/>
  <c r="K22" i="12"/>
  <c r="J21" i="12"/>
  <c r="I21" i="12"/>
  <c r="J20" i="12"/>
  <c r="I20" i="12"/>
  <c r="I19" i="12"/>
  <c r="J19" i="12" s="1"/>
  <c r="I18" i="12"/>
  <c r="J18" i="12" s="1"/>
  <c r="J17" i="12"/>
  <c r="I17" i="12"/>
  <c r="J16" i="12"/>
  <c r="J22" i="12" s="1"/>
  <c r="I16" i="12"/>
  <c r="K91" i="11"/>
  <c r="K92" i="11" s="1"/>
  <c r="J90" i="11"/>
  <c r="I90" i="11"/>
  <c r="I89" i="11"/>
  <c r="J89" i="11" s="1"/>
  <c r="J88" i="11"/>
  <c r="I88" i="11"/>
  <c r="I87" i="11"/>
  <c r="J87" i="11" s="1"/>
  <c r="J91" i="11" s="1"/>
  <c r="K85" i="11"/>
  <c r="I84" i="11"/>
  <c r="J84" i="11" s="1"/>
  <c r="I83" i="11"/>
  <c r="J83" i="11" s="1"/>
  <c r="J82" i="11"/>
  <c r="I82" i="11"/>
  <c r="I81" i="11"/>
  <c r="J81" i="11" s="1"/>
  <c r="K79" i="11"/>
  <c r="I78" i="11"/>
  <c r="J78" i="11" s="1"/>
  <c r="J77" i="11"/>
  <c r="I77" i="11"/>
  <c r="I76" i="11"/>
  <c r="J76" i="11" s="1"/>
  <c r="J75" i="11"/>
  <c r="I75" i="11"/>
  <c r="I79" i="11" s="1"/>
  <c r="K73" i="11"/>
  <c r="I72" i="11"/>
  <c r="J72" i="11" s="1"/>
  <c r="I71" i="11"/>
  <c r="J71" i="11" s="1"/>
  <c r="I70" i="11"/>
  <c r="J70" i="11" s="1"/>
  <c r="J69" i="11"/>
  <c r="J73" i="11" s="1"/>
  <c r="I69" i="11"/>
  <c r="I73" i="11" s="1"/>
  <c r="I58" i="11"/>
  <c r="J58" i="11" s="1"/>
  <c r="J57" i="11"/>
  <c r="I57" i="11"/>
  <c r="I56" i="11"/>
  <c r="J56" i="11" s="1"/>
  <c r="J55" i="11"/>
  <c r="I55" i="11"/>
  <c r="I54" i="11"/>
  <c r="J54" i="11" s="1"/>
  <c r="J59" i="11" s="1"/>
  <c r="K52" i="11"/>
  <c r="K60" i="11" s="1"/>
  <c r="J51" i="11"/>
  <c r="I51" i="11"/>
  <c r="I50" i="11"/>
  <c r="J50" i="11" s="1"/>
  <c r="I49" i="11"/>
  <c r="J49" i="11" s="1"/>
  <c r="I48" i="11"/>
  <c r="J48" i="11" s="1"/>
  <c r="J52" i="11" s="1"/>
  <c r="K43" i="11"/>
  <c r="K44" i="11" s="1"/>
  <c r="I42" i="11"/>
  <c r="J42" i="11" s="1"/>
  <c r="J41" i="11"/>
  <c r="I41" i="11"/>
  <c r="I40" i="11"/>
  <c r="J40" i="11" s="1"/>
  <c r="I39" i="11"/>
  <c r="I43" i="11" s="1"/>
  <c r="K37" i="11"/>
  <c r="J36" i="11"/>
  <c r="I36" i="11"/>
  <c r="I35" i="11"/>
  <c r="J35" i="11" s="1"/>
  <c r="J34" i="11"/>
  <c r="I34" i="11"/>
  <c r="I33" i="11"/>
  <c r="I37" i="11" s="1"/>
  <c r="K31" i="11"/>
  <c r="I30" i="11"/>
  <c r="J30" i="11" s="1"/>
  <c r="I29" i="11"/>
  <c r="J29" i="11" s="1"/>
  <c r="J28" i="11"/>
  <c r="I28" i="11"/>
  <c r="I27" i="11"/>
  <c r="I31" i="11" s="1"/>
  <c r="I44" i="11" s="1"/>
  <c r="K22" i="11"/>
  <c r="I21" i="11"/>
  <c r="J21" i="11" s="1"/>
  <c r="I20" i="11"/>
  <c r="J20" i="11" s="1"/>
  <c r="I19" i="11"/>
  <c r="J19" i="11" s="1"/>
  <c r="J18" i="11"/>
  <c r="I18" i="11"/>
  <c r="I17" i="11"/>
  <c r="J17" i="11" s="1"/>
  <c r="I16" i="11"/>
  <c r="J16" i="11" s="1"/>
  <c r="J22" i="11" s="1"/>
  <c r="C3" i="10"/>
  <c r="C4" i="10"/>
  <c r="C5" i="10"/>
  <c r="C6" i="10"/>
  <c r="C7" i="10"/>
  <c r="C2" i="10"/>
  <c r="E28" i="10" l="1"/>
  <c r="F27" i="10" s="1"/>
  <c r="G26" i="10"/>
  <c r="G25" i="10"/>
  <c r="G20" i="10"/>
  <c r="G19" i="10"/>
  <c r="C21" i="10"/>
  <c r="D18" i="10" s="1"/>
  <c r="D21" i="10" s="1"/>
  <c r="G18" i="10"/>
  <c r="G27" i="10"/>
  <c r="C28" i="10"/>
  <c r="E21" i="10"/>
  <c r="F20" i="10" s="1"/>
  <c r="K93" i="12"/>
  <c r="K63" i="12"/>
  <c r="K64" i="12" s="1"/>
  <c r="J63" i="12"/>
  <c r="J44" i="12"/>
  <c r="I22" i="12"/>
  <c r="J48" i="12"/>
  <c r="J52" i="12" s="1"/>
  <c r="I79" i="12"/>
  <c r="I31" i="12"/>
  <c r="I44" i="12" s="1"/>
  <c r="I61" i="12" s="1"/>
  <c r="J54" i="12"/>
  <c r="J59" i="12" s="1"/>
  <c r="I73" i="12"/>
  <c r="I92" i="12" s="1"/>
  <c r="K93" i="11"/>
  <c r="K63" i="11"/>
  <c r="J85" i="11"/>
  <c r="J92" i="11" s="1"/>
  <c r="K61" i="11"/>
  <c r="K62" i="11" s="1"/>
  <c r="J60" i="11"/>
  <c r="J79" i="11"/>
  <c r="I91" i="11"/>
  <c r="I92" i="11" s="1"/>
  <c r="J33" i="11"/>
  <c r="J37" i="11" s="1"/>
  <c r="I52" i="11"/>
  <c r="J39" i="11"/>
  <c r="J43" i="11" s="1"/>
  <c r="I22" i="11"/>
  <c r="I85" i="11"/>
  <c r="J27" i="11"/>
  <c r="J31" i="11" s="1"/>
  <c r="I59" i="11"/>
  <c r="G14" i="10"/>
  <c r="G13" i="10"/>
  <c r="G12" i="10"/>
  <c r="G11" i="10"/>
  <c r="F13" i="10"/>
  <c r="F12" i="10"/>
  <c r="F11" i="10"/>
  <c r="E14" i="10"/>
  <c r="E13" i="10"/>
  <c r="E12" i="10"/>
  <c r="E11" i="10"/>
  <c r="D13" i="10"/>
  <c r="D12" i="10"/>
  <c r="D11" i="10"/>
  <c r="C14" i="10"/>
  <c r="C13" i="10"/>
  <c r="C12" i="10"/>
  <c r="C11" i="10"/>
  <c r="I93" i="9"/>
  <c r="I64" i="9"/>
  <c r="K63" i="9"/>
  <c r="J63" i="9"/>
  <c r="I63" i="9"/>
  <c r="I61" i="9"/>
  <c r="I62" i="9"/>
  <c r="J61" i="9"/>
  <c r="K61" i="9"/>
  <c r="J60" i="9"/>
  <c r="K60" i="9"/>
  <c r="I60" i="9"/>
  <c r="K44" i="9"/>
  <c r="J44" i="9"/>
  <c r="I44" i="9"/>
  <c r="K52" i="9"/>
  <c r="I51" i="9"/>
  <c r="J51" i="9" s="1"/>
  <c r="I50" i="9"/>
  <c r="J50" i="9" s="1"/>
  <c r="I49" i="9"/>
  <c r="J49" i="9" s="1"/>
  <c r="I48" i="9"/>
  <c r="I54" i="9"/>
  <c r="J54" i="9" s="1"/>
  <c r="I55" i="9"/>
  <c r="J55" i="9"/>
  <c r="I56" i="9"/>
  <c r="J56" i="9" s="1"/>
  <c r="I57" i="9"/>
  <c r="I58" i="9"/>
  <c r="J58" i="9"/>
  <c r="I69" i="9"/>
  <c r="J69" i="9" s="1"/>
  <c r="I70" i="9"/>
  <c r="J70" i="9"/>
  <c r="I71" i="9"/>
  <c r="J71" i="9" s="1"/>
  <c r="I72" i="9"/>
  <c r="J72" i="9" s="1"/>
  <c r="K73" i="9"/>
  <c r="K91" i="9"/>
  <c r="I90" i="9"/>
  <c r="J90" i="9" s="1"/>
  <c r="I89" i="9"/>
  <c r="J89" i="9" s="1"/>
  <c r="I88" i="9"/>
  <c r="J88" i="9" s="1"/>
  <c r="I87" i="9"/>
  <c r="K85" i="9"/>
  <c r="I84" i="9"/>
  <c r="J84" i="9" s="1"/>
  <c r="I83" i="9"/>
  <c r="J83" i="9" s="1"/>
  <c r="I82" i="9"/>
  <c r="J82" i="9" s="1"/>
  <c r="I81" i="9"/>
  <c r="K79" i="9"/>
  <c r="I78" i="9"/>
  <c r="J78" i="9" s="1"/>
  <c r="I77" i="9"/>
  <c r="J77" i="9" s="1"/>
  <c r="I76" i="9"/>
  <c r="J76" i="9" s="1"/>
  <c r="I75" i="9"/>
  <c r="J75" i="9" s="1"/>
  <c r="K43" i="9"/>
  <c r="I42" i="9"/>
  <c r="J42" i="9" s="1"/>
  <c r="I41" i="9"/>
  <c r="J41" i="9" s="1"/>
  <c r="I40" i="9"/>
  <c r="J40" i="9" s="1"/>
  <c r="I39" i="9"/>
  <c r="J39" i="9" s="1"/>
  <c r="K37" i="9"/>
  <c r="I36" i="9"/>
  <c r="J36" i="9" s="1"/>
  <c r="I35" i="9"/>
  <c r="J35" i="9" s="1"/>
  <c r="I34" i="9"/>
  <c r="J34" i="9" s="1"/>
  <c r="I33" i="9"/>
  <c r="J33" i="9" s="1"/>
  <c r="K31" i="9"/>
  <c r="I30" i="9"/>
  <c r="J30" i="9" s="1"/>
  <c r="I29" i="9"/>
  <c r="J29" i="9" s="1"/>
  <c r="I28" i="9"/>
  <c r="J28" i="9" s="1"/>
  <c r="I27" i="9"/>
  <c r="J27" i="9" s="1"/>
  <c r="K22" i="9"/>
  <c r="I21" i="9"/>
  <c r="J21" i="9" s="1"/>
  <c r="I20" i="9"/>
  <c r="J20" i="9" s="1"/>
  <c r="I19" i="9"/>
  <c r="J19" i="9" s="1"/>
  <c r="I18" i="9"/>
  <c r="J18" i="9" s="1"/>
  <c r="I17" i="9"/>
  <c r="J17" i="9" s="1"/>
  <c r="I16" i="9"/>
  <c r="J16" i="9" s="1"/>
  <c r="F26" i="10" l="1"/>
  <c r="F25" i="10"/>
  <c r="F28" i="10" s="1"/>
  <c r="H25" i="10"/>
  <c r="G28" i="10"/>
  <c r="G21" i="10"/>
  <c r="D20" i="10"/>
  <c r="D19" i="10"/>
  <c r="D25" i="10"/>
  <c r="D28" i="10" s="1"/>
  <c r="D27" i="10"/>
  <c r="D26" i="10"/>
  <c r="F18" i="10"/>
  <c r="F21" i="10" s="1"/>
  <c r="H18" i="10"/>
  <c r="F19" i="10"/>
  <c r="I63" i="12"/>
  <c r="I62" i="12"/>
  <c r="I64" i="12" s="1"/>
  <c r="J60" i="12"/>
  <c r="J61" i="12" s="1"/>
  <c r="J62" i="12" s="1"/>
  <c r="J63" i="11"/>
  <c r="I63" i="11"/>
  <c r="K64" i="11"/>
  <c r="J44" i="11"/>
  <c r="J61" i="11" s="1"/>
  <c r="J62" i="11" s="1"/>
  <c r="J64" i="11" s="1"/>
  <c r="I60" i="11"/>
  <c r="I61" i="11" s="1"/>
  <c r="I62" i="11" s="1"/>
  <c r="F14" i="10"/>
  <c r="K62" i="9"/>
  <c r="K64" i="9" s="1"/>
  <c r="I52" i="9"/>
  <c r="J48" i="9"/>
  <c r="J52" i="9" s="1"/>
  <c r="I59" i="9"/>
  <c r="J57" i="9"/>
  <c r="J59" i="9" s="1"/>
  <c r="J73" i="9"/>
  <c r="I73" i="9"/>
  <c r="I91" i="9"/>
  <c r="J43" i="9"/>
  <c r="J31" i="9"/>
  <c r="J79" i="9"/>
  <c r="J87" i="9"/>
  <c r="J91" i="9" s="1"/>
  <c r="I85" i="9"/>
  <c r="K92" i="9"/>
  <c r="J22" i="9"/>
  <c r="J37" i="9"/>
  <c r="I37" i="9"/>
  <c r="I22" i="9"/>
  <c r="J81" i="9"/>
  <c r="J85" i="9" s="1"/>
  <c r="I43" i="9"/>
  <c r="I31" i="9"/>
  <c r="I79" i="9"/>
  <c r="J64" i="12" l="1"/>
  <c r="J93" i="12"/>
  <c r="I93" i="12"/>
  <c r="J93" i="11"/>
  <c r="I64" i="11"/>
  <c r="I93" i="11"/>
  <c r="D14" i="10"/>
  <c r="H11" i="10"/>
  <c r="J62" i="9"/>
  <c r="J64" i="9" s="1"/>
  <c r="I92" i="9"/>
  <c r="K93" i="9"/>
  <c r="J92" i="9"/>
  <c r="J9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7CDDC247-762F-43AF-862B-5D58EF9997D2}">
      <text>
        <r>
          <rPr>
            <sz val="11"/>
            <rFont val="Calibri"/>
            <scheme val="minor"/>
          </rPr>
          <t xml:space="preserve">lpdp-user:
Besaran Pendanaan RISPRO untuk gaji dan/atau honorarium Pengusul RISPRO maksimal 30% dari total pendanaan dan diatur dengan satuan biaya tertinggi sebagai berikut:
No. Uraian Satuan Biaya
1 Ketua  Rp3.600.000 per bulan
2 Anggota  Rp2.400.000 per bulan
3 Asisten  Rp1.500.000 per bulan
4 Administrator  Rp820.000 per bulan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03D09C73-6222-4D9F-BA21-C0B53BD407DD}">
      <text>
        <r>
          <rPr>
            <sz val="11"/>
            <rFont val="Calibri"/>
            <scheme val="minor"/>
          </rPr>
          <t xml:space="preserve">lpdp-user:
Besaran Pendanaan RISPRO untuk gaji dan/atau honorarium Pengusul RISPRO maksimal 30% dari total pendanaan dan diatur dengan satuan biaya tertinggi sebagai berikut:
No. Uraian Satuan Biaya
1 Ketua  Rp3.600.000 per bulan
2 Anggota  Rp2.400.000 per bulan
3 Asisten  Rp1.500.000 per bulan
4 Administrator  Rp820.000 per bulan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BA195D7B-9AC6-42E1-B495-8BC31ECE4F1E}">
      <text>
        <r>
          <rPr>
            <sz val="11"/>
            <rFont val="Calibri"/>
            <scheme val="minor"/>
          </rPr>
          <t xml:space="preserve">lpdp-user:
Besaran Pendanaan RISPRO untuk gaji dan/atau honorarium Pengusul RISPRO maksimal 30% dari total pendanaan dan diatur dengan satuan biaya tertinggi sebagai berikut:
No. Uraian Satuan Biaya
1 Ketua  Rp3.600.000 per bulan
2 Anggota  Rp2.400.000 per bulan
3 Asisten  Rp1.500.000 per bulan
4 Administrator  Rp820.000 per bulan
</t>
        </r>
      </text>
    </comment>
  </commentList>
</comments>
</file>

<file path=xl/sharedStrings.xml><?xml version="1.0" encoding="utf-8"?>
<sst xmlns="http://schemas.openxmlformats.org/spreadsheetml/2006/main" count="472" uniqueCount="101">
  <si>
    <t>RINCIAN USULAN RAB</t>
  </si>
  <si>
    <t>TAHUN I</t>
  </si>
  <si>
    <t>Judul Riset</t>
  </si>
  <si>
    <t xml:space="preserve">:  </t>
  </si>
  <si>
    <t>Fokus/ Skema Riset</t>
  </si>
  <si>
    <t>:</t>
  </si>
  <si>
    <t>Ketua Periset</t>
  </si>
  <si>
    <t>Asal Institusi</t>
  </si>
  <si>
    <t>Mitra Riset</t>
  </si>
  <si>
    <t>Total Usulan Waktu Pendanaan</t>
  </si>
  <si>
    <t>:  ... tahun</t>
  </si>
  <si>
    <t>No</t>
  </si>
  <si>
    <t>Komponen Biaya Riset/
Aktivitas Riset/
Justifikasi Kebutuhan</t>
  </si>
  <si>
    <t>Volume</t>
  </si>
  <si>
    <t>Frekuensi</t>
  </si>
  <si>
    <t>Harga Satuan (Rp)</t>
  </si>
  <si>
    <t>Satuan</t>
  </si>
  <si>
    <t>Jumlah</t>
  </si>
  <si>
    <t>Proporsi Pendanaan</t>
  </si>
  <si>
    <t>LPDP</t>
  </si>
  <si>
    <t>Mitra</t>
  </si>
  <si>
    <t>Tahun I</t>
  </si>
  <si>
    <t>I.</t>
  </si>
  <si>
    <t>BIAYA LANGSUNG - Minimum 95% dari Total Biaya</t>
  </si>
  <si>
    <t>A.</t>
  </si>
  <si>
    <t>BIAYA LANGSUNG PERSONIL - Maksimum 30% dari total Pendanaan</t>
  </si>
  <si>
    <t>OB</t>
  </si>
  <si>
    <t>Sub total I.A :</t>
  </si>
  <si>
    <t>B.</t>
  </si>
  <si>
    <t>BIAYA LANGSUNG NON PERSONIL</t>
  </si>
  <si>
    <t>Kegiatan A</t>
  </si>
  <si>
    <t>Pcs</t>
  </si>
  <si>
    <t>Kegiatan B</t>
  </si>
  <si>
    <t>kali</t>
  </si>
  <si>
    <t>Aktivitas C</t>
  </si>
  <si>
    <t>Aktivitas D</t>
  </si>
  <si>
    <t>Sub Total I.B.1</t>
  </si>
  <si>
    <t>Sub Total I.B.2</t>
  </si>
  <si>
    <t>Sub Total I.B</t>
  </si>
  <si>
    <t>TOTAL I (BIAYA LANGSUNG) - Minimum 95% dari Total Biaya</t>
  </si>
  <si>
    <t>TOTAL II (BIAYA TIDAK LANGSUNG) - Maksimum 5 % dari Total Biaya</t>
  </si>
  <si>
    <t>TOTAL BIAYA (I + II)</t>
  </si>
  <si>
    <t>URAIAN BIAYA TIDAK LANGSUNG BERDASARKAN AKTIVITAS</t>
  </si>
  <si>
    <t>II.</t>
  </si>
  <si>
    <t>BIAYA TIDAK LANGSUNG - Maksimum 5 % dari Total Biaya</t>
  </si>
  <si>
    <t>contoh : Monitoring Internal dari Institusi</t>
  </si>
  <si>
    <t>contoh: honor reviewer internal</t>
  </si>
  <si>
    <t>contoh: perjalanan dinas reviewer internal</t>
  </si>
  <si>
    <t xml:space="preserve">contoh: snack rapat </t>
  </si>
  <si>
    <t>contoh: makan siang rapat</t>
  </si>
  <si>
    <t>Sub Total II.A</t>
  </si>
  <si>
    <t>contoh : Administrasi Internal Institusi</t>
  </si>
  <si>
    <t>Sub Total II.B</t>
  </si>
  <si>
    <t>C.</t>
  </si>
  <si>
    <t>contoh : Evaluasi Mandiri oleh Internal Institusi</t>
  </si>
  <si>
    <t>Sub Total II.C</t>
  </si>
  <si>
    <t>D.</t>
  </si>
  <si>
    <t>contoh : Dana Pengembangan Institusi</t>
  </si>
  <si>
    <t>Sub Total II.D</t>
  </si>
  <si>
    <t>TAHUN II</t>
  </si>
  <si>
    <t>Tahun II</t>
  </si>
  <si>
    <t>TAHUN III</t>
  </si>
  <si>
    <t>Tahun III</t>
  </si>
  <si>
    <t>Biaya Tidak Langsung</t>
  </si>
  <si>
    <t>REKAP PERSENTASE USULAN RAB - KONTRIBUSI MITRA</t>
  </si>
  <si>
    <t>Komponen Biaya Riset</t>
  </si>
  <si>
    <t>TOTAL PENDANAAN</t>
  </si>
  <si>
    <t>PROPORSI MITRA</t>
  </si>
  <si>
    <t>%</t>
  </si>
  <si>
    <t>Total (1+2+3+4)</t>
  </si>
  <si>
    <t>(nama) : Ketua Periset</t>
  </si>
  <si>
    <t>(nama) : Anggota Periset</t>
  </si>
  <si>
    <t>(nama) : Asisten Periset</t>
  </si>
  <si>
    <t>(nama) : Administrator</t>
  </si>
  <si>
    <t>B.1.</t>
  </si>
  <si>
    <t>Output 1</t>
  </si>
  <si>
    <t>B.1.1.</t>
  </si>
  <si>
    <t>Aktivitas A</t>
  </si>
  <si>
    <t>[tuliskan output yang ditargetkan]</t>
  </si>
  <si>
    <t>[tuliskan aktivitas yang dilakukan untuk menghasilkan output di atas]</t>
  </si>
  <si>
    <t>B.1.1.1.</t>
  </si>
  <si>
    <t>Belanja Bahan/Peralatan</t>
  </si>
  <si>
    <t>B.1.1.2.</t>
  </si>
  <si>
    <t>Sub Total B.1.1.1.</t>
  </si>
  <si>
    <t>Sub Total B.1.1.2.</t>
  </si>
  <si>
    <t>Belanja Jasa</t>
  </si>
  <si>
    <t>Perjalanan/FGD</t>
  </si>
  <si>
    <t>B.1.1.3.</t>
  </si>
  <si>
    <t>Output 2</t>
  </si>
  <si>
    <t>B.2.</t>
  </si>
  <si>
    <t>B.2.1.</t>
  </si>
  <si>
    <t>B.2.1.1.</t>
  </si>
  <si>
    <t>Perjalanan</t>
  </si>
  <si>
    <t>Biaya pendaftaran Seminar/Biaya Jurnal/Pendaftaran HKI</t>
  </si>
  <si>
    <t>B.2.1.2.</t>
  </si>
  <si>
    <t>Insentif</t>
  </si>
  <si>
    <t>Sub Total B.1.1.3</t>
  </si>
  <si>
    <t>Sub Total B.2.1.1.</t>
  </si>
  <si>
    <t>Sub Total B.2.1.2.</t>
  </si>
  <si>
    <t>Biaya Langsung Personil</t>
  </si>
  <si>
    <t>Biaya Langsung Non-Personil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</si>
</sst>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&quot;Rp&quot;* #,##0_);_(&quot;Rp&quot;* \(#,##0\);_(&quot;Rp&quot;* &quot;-&quot;_);_(@_)"/>
    <numFmt numFmtId="165" formatCode="0.0%"/>
    <numFmt numFmtId="166" formatCode="_(* #,##0_);_(* \(#,##0\);_(* &quot;-&quot;??_);_(@_)"/>
  </numFmts>
  <fonts count="22">
    <font>
      <sz val="11"/>
      <name val="Calibri"/>
      <scheme val="minor"/>
    </font>
    <font>
      <b/>
      <sz val="18"/>
      <name val="Tahoma"/>
    </font>
    <font>
      <sz val="11"/>
      <name val="Calibri"/>
    </font>
    <font>
      <sz val="8"/>
      <name val="Calibri"/>
    </font>
    <font>
      <b/>
      <sz val="12"/>
      <name val="Arial Narrow"/>
    </font>
    <font>
      <sz val="12"/>
      <name val="Arial Narrow"/>
    </font>
    <font>
      <sz val="12"/>
      <name val="Tahoma"/>
    </font>
    <font>
      <b/>
      <sz val="12"/>
      <name val="Tahoma"/>
    </font>
    <font>
      <b/>
      <sz val="8"/>
      <name val="Tahoma"/>
    </font>
    <font>
      <b/>
      <sz val="8"/>
      <name val="Tahoma"/>
    </font>
    <font>
      <sz val="8"/>
      <name val="Tahoma"/>
    </font>
    <font>
      <b/>
      <i/>
      <sz val="8"/>
      <name val="Tahoma"/>
    </font>
    <font>
      <sz val="8"/>
      <name val="Tahoma"/>
    </font>
    <font>
      <b/>
      <sz val="8"/>
      <name val="Calibri"/>
    </font>
    <font>
      <i/>
      <sz val="8"/>
      <name val="Tahoma"/>
    </font>
    <font>
      <sz val="11"/>
      <name val="Calibri"/>
    </font>
    <font>
      <b/>
      <sz val="11"/>
      <name val="Calibri"/>
    </font>
    <font>
      <sz val="10"/>
      <name val="Tahoma"/>
    </font>
    <font>
      <sz val="11"/>
      <name val="Calibri"/>
      <scheme val="minor"/>
    </font>
    <font>
      <sz val="8"/>
      <color theme="0"/>
      <name val="Calibri"/>
    </font>
    <font>
      <b/>
      <sz val="8"/>
      <color theme="0"/>
      <name val="Tahoma"/>
    </font>
    <font>
      <sz val="11"/>
      <color theme="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EECE1"/>
        <bgColor rgb="FFEEECE1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D3FDF9"/>
        <bgColor rgb="FFD3FDF9"/>
      </patternFill>
    </fill>
    <fill>
      <patternFill patternType="solid">
        <fgColor rgb="FFC6D9F0"/>
        <bgColor rgb="FFC6D9F0"/>
      </patternFill>
    </fill>
    <fill>
      <patternFill patternType="solid">
        <fgColor rgb="FF244061"/>
        <bgColor rgb="FF244061"/>
      </patternFill>
    </fill>
    <fill>
      <patternFill patternType="solid">
        <fgColor rgb="FFDAEEF3"/>
        <bgColor rgb="FFDAEEF3"/>
      </patternFill>
    </fill>
    <fill>
      <patternFill patternType="solid">
        <fgColor rgb="FFC2D69B"/>
        <bgColor rgb="FFC2D69B"/>
      </patternFill>
    </fill>
    <fill>
      <patternFill patternType="solid">
        <fgColor rgb="FFD99594"/>
        <bgColor rgb="FFD99594"/>
      </patternFill>
    </fill>
    <fill>
      <patternFill patternType="solid">
        <fgColor rgb="FF002060"/>
        <bgColor rgb="FFD8D8D8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C6D9F0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8" fillId="0" borderId="0" applyFont="0" applyFill="0" applyBorder="0" applyAlignment="0" applyProtection="0"/>
  </cellStyleXfs>
  <cellXfs count="182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3" fontId="8" fillId="3" borderId="11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8" xfId="0" applyFont="1" applyBorder="1"/>
    <xf numFmtId="0" fontId="8" fillId="4" borderId="17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3" fontId="10" fillId="0" borderId="1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3" fontId="8" fillId="4" borderId="12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8" fillId="4" borderId="19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vertical="center"/>
    </xf>
    <xf numFmtId="0" fontId="8" fillId="5" borderId="1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  <xf numFmtId="0" fontId="8" fillId="7" borderId="19" xfId="0" applyFont="1" applyFill="1" applyBorder="1" applyAlignment="1">
      <alignment horizontal="left" vertical="center"/>
    </xf>
    <xf numFmtId="0" fontId="10" fillId="7" borderId="20" xfId="0" applyFont="1" applyFill="1" applyBorder="1" applyAlignment="1">
      <alignment horizontal="center" vertical="center"/>
    </xf>
    <xf numFmtId="3" fontId="8" fillId="7" borderId="20" xfId="0" applyNumberFormat="1" applyFont="1" applyFill="1" applyBorder="1" applyAlignment="1">
      <alignment horizontal="center" vertical="center"/>
    </xf>
    <xf numFmtId="3" fontId="8" fillId="7" borderId="12" xfId="0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0" fontId="12" fillId="0" borderId="21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vertical="top" wrapText="1"/>
    </xf>
    <xf numFmtId="0" fontId="8" fillId="7" borderId="20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19" xfId="0" applyFont="1" applyFill="1" applyBorder="1" applyAlignment="1">
      <alignment horizontal="left" vertical="center"/>
    </xf>
    <xf numFmtId="0" fontId="8" fillId="6" borderId="19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left" vertical="center"/>
    </xf>
    <xf numFmtId="0" fontId="8" fillId="7" borderId="26" xfId="0" applyFont="1" applyFill="1" applyBorder="1" applyAlignment="1">
      <alignment horizontal="left" vertical="center"/>
    </xf>
    <xf numFmtId="0" fontId="10" fillId="7" borderId="2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3" fillId="0" borderId="0" xfId="0" applyFont="1"/>
    <xf numFmtId="0" fontId="8" fillId="0" borderId="1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3" fontId="8" fillId="4" borderId="2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20" xfId="0" applyFont="1" applyFill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3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6" fontId="16" fillId="10" borderId="12" xfId="0" applyNumberFormat="1" applyFont="1" applyFill="1" applyBorder="1" applyAlignment="1">
      <alignment horizontal="center" vertical="center"/>
    </xf>
    <xf numFmtId="9" fontId="16" fillId="10" borderId="12" xfId="0" applyNumberFormat="1" applyFont="1" applyFill="1" applyBorder="1" applyAlignment="1">
      <alignment horizontal="center" vertical="center"/>
    </xf>
    <xf numFmtId="166" fontId="16" fillId="9" borderId="12" xfId="0" applyNumberFormat="1" applyFont="1" applyFill="1" applyBorder="1" applyAlignment="1">
      <alignment horizontal="center" vertical="center"/>
    </xf>
    <xf numFmtId="9" fontId="16" fillId="9" borderId="12" xfId="0" applyNumberFormat="1" applyFont="1" applyFill="1" applyBorder="1" applyAlignment="1">
      <alignment horizontal="center" vertical="center"/>
    </xf>
    <xf numFmtId="166" fontId="15" fillId="0" borderId="0" xfId="0" applyNumberFormat="1" applyFont="1"/>
    <xf numFmtId="9" fontId="15" fillId="0" borderId="0" xfId="0" applyNumberFormat="1" applyFont="1"/>
    <xf numFmtId="0" fontId="17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164" fontId="17" fillId="0" borderId="12" xfId="0" applyNumberFormat="1" applyFont="1" applyBorder="1" applyAlignment="1">
      <alignment vertical="top" wrapText="1"/>
    </xf>
    <xf numFmtId="165" fontId="17" fillId="0" borderId="12" xfId="0" applyNumberFormat="1" applyFont="1" applyBorder="1" applyAlignment="1">
      <alignment vertical="top" wrapText="1"/>
    </xf>
    <xf numFmtId="164" fontId="15" fillId="0" borderId="0" xfId="0" applyNumberFormat="1" applyFont="1"/>
    <xf numFmtId="0" fontId="16" fillId="11" borderId="12" xfId="0" applyFont="1" applyFill="1" applyBorder="1" applyAlignment="1">
      <alignment horizontal="center" vertical="center"/>
    </xf>
    <xf numFmtId="164" fontId="16" fillId="11" borderId="12" xfId="0" applyNumberFormat="1" applyFont="1" applyFill="1" applyBorder="1" applyAlignment="1">
      <alignment horizontal="center" vertical="center"/>
    </xf>
    <xf numFmtId="165" fontId="16" fillId="11" borderId="12" xfId="0" applyNumberFormat="1" applyFont="1" applyFill="1" applyBorder="1" applyAlignment="1">
      <alignment horizontal="center" vertical="center"/>
    </xf>
    <xf numFmtId="164" fontId="16" fillId="11" borderId="1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41" fontId="3" fillId="0" borderId="0" xfId="1" applyFont="1"/>
    <xf numFmtId="41" fontId="8" fillId="4" borderId="19" xfId="1" applyFont="1" applyFill="1" applyBorder="1" applyAlignment="1">
      <alignment vertical="center"/>
    </xf>
    <xf numFmtId="41" fontId="8" fillId="5" borderId="19" xfId="1" applyFont="1" applyFill="1" applyBorder="1" applyAlignment="1">
      <alignment vertical="center"/>
    </xf>
    <xf numFmtId="41" fontId="10" fillId="0" borderId="12" xfId="1" applyFont="1" applyBorder="1" applyAlignment="1">
      <alignment horizontal="center" vertical="center"/>
    </xf>
    <xf numFmtId="41" fontId="8" fillId="4" borderId="19" xfId="1" applyFont="1" applyFill="1" applyBorder="1" applyAlignment="1">
      <alignment horizontal="left" vertical="center"/>
    </xf>
    <xf numFmtId="41" fontId="8" fillId="6" borderId="12" xfId="1" applyFont="1" applyFill="1" applyBorder="1" applyAlignment="1">
      <alignment horizontal="left" vertical="center"/>
    </xf>
    <xf numFmtId="41" fontId="10" fillId="0" borderId="7" xfId="1" applyFont="1" applyBorder="1" applyAlignment="1">
      <alignment horizontal="center" vertical="center"/>
    </xf>
    <xf numFmtId="41" fontId="8" fillId="7" borderId="19" xfId="1" applyFont="1" applyFill="1" applyBorder="1" applyAlignment="1">
      <alignment horizontal="left" vertical="center"/>
    </xf>
    <xf numFmtId="41" fontId="8" fillId="6" borderId="21" xfId="1" applyFont="1" applyFill="1" applyBorder="1" applyAlignment="1">
      <alignment horizontal="left" vertical="center"/>
    </xf>
    <xf numFmtId="41" fontId="10" fillId="0" borderId="16" xfId="1" applyFont="1" applyBorder="1" applyAlignment="1">
      <alignment horizontal="center" vertical="center"/>
    </xf>
    <xf numFmtId="41" fontId="8" fillId="7" borderId="20" xfId="1" applyFont="1" applyFill="1" applyBorder="1" applyAlignment="1">
      <alignment horizontal="left" vertical="center"/>
    </xf>
    <xf numFmtId="41" fontId="8" fillId="6" borderId="24" xfId="1" applyFont="1" applyFill="1" applyBorder="1" applyAlignment="1">
      <alignment horizontal="left" vertical="center"/>
    </xf>
    <xf numFmtId="41" fontId="8" fillId="7" borderId="27" xfId="1" applyFont="1" applyFill="1" applyBorder="1" applyAlignment="1">
      <alignment horizontal="left" vertical="center"/>
    </xf>
    <xf numFmtId="41" fontId="8" fillId="4" borderId="26" xfId="1" applyFont="1" applyFill="1" applyBorder="1" applyAlignment="1">
      <alignment horizontal="left" vertical="center"/>
    </xf>
    <xf numFmtId="41" fontId="9" fillId="0" borderId="19" xfId="1" applyFont="1" applyBorder="1" applyAlignment="1">
      <alignment horizontal="left" vertical="center"/>
    </xf>
    <xf numFmtId="41" fontId="9" fillId="0" borderId="14" xfId="1" applyFont="1" applyBorder="1" applyAlignment="1">
      <alignment horizontal="left" vertical="center"/>
    </xf>
    <xf numFmtId="41" fontId="0" fillId="0" borderId="0" xfId="1" applyFont="1" applyAlignment="1"/>
    <xf numFmtId="0" fontId="8" fillId="4" borderId="11" xfId="0" applyFont="1" applyFill="1" applyBorder="1" applyAlignment="1">
      <alignment horizontal="left" vertical="center"/>
    </xf>
    <xf numFmtId="0" fontId="19" fillId="0" borderId="32" xfId="0" applyFont="1" applyBorder="1"/>
    <xf numFmtId="0" fontId="20" fillId="12" borderId="17" xfId="0" applyFont="1" applyFill="1" applyBorder="1" applyAlignment="1">
      <alignment horizontal="left" vertical="center"/>
    </xf>
    <xf numFmtId="0" fontId="20" fillId="12" borderId="31" xfId="0" applyFont="1" applyFill="1" applyBorder="1" applyAlignment="1">
      <alignment vertical="center"/>
    </xf>
    <xf numFmtId="41" fontId="20" fillId="12" borderId="31" xfId="1" applyFont="1" applyFill="1" applyBorder="1" applyAlignment="1">
      <alignment vertical="center"/>
    </xf>
    <xf numFmtId="0" fontId="20" fillId="12" borderId="3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 applyAlignment="1"/>
    <xf numFmtId="3" fontId="8" fillId="7" borderId="28" xfId="0" applyNumberFormat="1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left" vertical="center"/>
    </xf>
    <xf numFmtId="0" fontId="20" fillId="8" borderId="24" xfId="0" applyFont="1" applyFill="1" applyBorder="1" applyAlignment="1">
      <alignment vertical="center"/>
    </xf>
    <xf numFmtId="41" fontId="20" fillId="8" borderId="24" xfId="1" applyFont="1" applyFill="1" applyBorder="1" applyAlignment="1">
      <alignment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20" fillId="12" borderId="24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left" vertical="center"/>
    </xf>
    <xf numFmtId="41" fontId="8" fillId="14" borderId="31" xfId="1" applyFont="1" applyFill="1" applyBorder="1" applyAlignment="1">
      <alignment horizontal="left" vertical="center"/>
    </xf>
    <xf numFmtId="0" fontId="10" fillId="14" borderId="31" xfId="0" applyFont="1" applyFill="1" applyBorder="1" applyAlignment="1">
      <alignment horizontal="center" vertical="center"/>
    </xf>
    <xf numFmtId="3" fontId="8" fillId="14" borderId="35" xfId="0" applyNumberFormat="1" applyFont="1" applyFill="1" applyBorder="1" applyAlignment="1">
      <alignment horizontal="center" vertical="center"/>
    </xf>
    <xf numFmtId="0" fontId="8" fillId="13" borderId="29" xfId="0" applyFont="1" applyFill="1" applyBorder="1" applyAlignment="1">
      <alignment horizontal="left" vertical="center"/>
    </xf>
    <xf numFmtId="41" fontId="8" fillId="13" borderId="29" xfId="1" applyFont="1" applyFill="1" applyBorder="1" applyAlignment="1">
      <alignment horizontal="left" vertical="center"/>
    </xf>
    <xf numFmtId="0" fontId="8" fillId="13" borderId="30" xfId="0" applyFont="1" applyFill="1" applyBorder="1" applyAlignment="1">
      <alignment horizontal="left" vertical="center"/>
    </xf>
    <xf numFmtId="3" fontId="8" fillId="13" borderId="2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10" xfId="0" applyFont="1" applyBorder="1"/>
    <xf numFmtId="0" fontId="2" fillId="0" borderId="16" xfId="0" applyFont="1" applyBorder="1"/>
    <xf numFmtId="0" fontId="8" fillId="13" borderId="11" xfId="0" applyFont="1" applyFill="1" applyBorder="1" applyAlignment="1">
      <alignment horizontal="left" vertical="center"/>
    </xf>
    <xf numFmtId="0" fontId="8" fillId="13" borderId="31" xfId="0" applyFont="1" applyFill="1" applyBorder="1" applyAlignment="1">
      <alignment horizontal="left" vertical="center"/>
    </xf>
    <xf numFmtId="41" fontId="8" fillId="3" borderId="7" xfId="1" applyFont="1" applyFill="1" applyBorder="1" applyAlignment="1">
      <alignment horizontal="center" vertical="center" wrapText="1"/>
    </xf>
    <xf numFmtId="41" fontId="2" fillId="0" borderId="10" xfId="1" applyFont="1" applyBorder="1"/>
    <xf numFmtId="41" fontId="2" fillId="0" borderId="16" xfId="1" applyFont="1" applyBorder="1"/>
    <xf numFmtId="0" fontId="8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9" fillId="0" borderId="18" xfId="0" applyFont="1" applyBorder="1" applyAlignment="1">
      <alignment horizontal="left" vertical="center"/>
    </xf>
    <xf numFmtId="0" fontId="2" fillId="0" borderId="2" xfId="0" applyFont="1" applyBorder="1"/>
    <xf numFmtId="0" fontId="10" fillId="0" borderId="4" xfId="0" applyFont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9" fontId="16" fillId="0" borderId="7" xfId="0" applyNumberFormat="1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16" fillId="4" borderId="7" xfId="0" applyFont="1" applyFill="1" applyBorder="1" applyAlignment="1">
      <alignment horizontal="center" vertical="center"/>
    </xf>
    <xf numFmtId="166" fontId="16" fillId="10" borderId="1" xfId="0" applyNumberFormat="1" applyFont="1" applyFill="1" applyBorder="1" applyAlignment="1">
      <alignment horizontal="center" vertical="center"/>
    </xf>
    <xf numFmtId="166" fontId="16" fillId="6" borderId="1" xfId="0" applyNumberFormat="1" applyFont="1" applyFill="1" applyBorder="1" applyAlignment="1">
      <alignment horizontal="center" vertical="center"/>
    </xf>
    <xf numFmtId="166" fontId="16" fillId="4" borderId="7" xfId="0" applyNumberFormat="1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2</xdr:row>
      <xdr:rowOff>76200</xdr:rowOff>
    </xdr:from>
    <xdr:ext cx="4533900" cy="8477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5C4CE5-3C0F-4782-942B-7B1036EA36A7}"/>
            </a:ext>
          </a:extLst>
        </xdr:cNvPr>
        <xdr:cNvSpPr txBox="1"/>
      </xdr:nvSpPr>
      <xdr:spPr>
        <a:xfrm>
          <a:off x="6423025" y="311150"/>
          <a:ext cx="45339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Mohon Usulan RAB dilengkapi dengan urutan mengisi Sheet sebagai berikut:</a:t>
          </a:r>
          <a:b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(th1) </a:t>
          </a:r>
        </a:p>
        <a:p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(th2)</a:t>
          </a:r>
        </a:p>
        <a:p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(th3) </a:t>
          </a:r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id-ID" sz="1000" b="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disesuaikan dengan skema RISPRO yang dipilih</a:t>
          </a:r>
        </a:p>
        <a:p>
          <a:r>
            <a:rPr lang="id-ID" sz="1000" b="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Jika Mitra lebih dari satu maka kolom mitra dapat ditambahkan</a:t>
          </a:r>
          <a:endParaRPr lang="id-ID" sz="1000" i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2</xdr:row>
      <xdr:rowOff>76200</xdr:rowOff>
    </xdr:from>
    <xdr:ext cx="4533900" cy="8477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701553-8772-46EA-88D3-815CFC5A0FF4}"/>
            </a:ext>
          </a:extLst>
        </xdr:cNvPr>
        <xdr:cNvSpPr txBox="1"/>
      </xdr:nvSpPr>
      <xdr:spPr>
        <a:xfrm>
          <a:off x="4632325" y="527050"/>
          <a:ext cx="45339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Mohon Usulan RAB dilengkapi dengan urutan mengisi Sheet sebagai berikut:</a:t>
          </a:r>
          <a:b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(th1) </a:t>
          </a:r>
        </a:p>
        <a:p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(th2)</a:t>
          </a:r>
        </a:p>
        <a:p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(th3) </a:t>
          </a:r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id-ID" sz="1000" b="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disesuaikan dengan skema RISPRO yang dipilih</a:t>
          </a:r>
        </a:p>
        <a:p>
          <a:r>
            <a:rPr lang="id-ID" sz="1000" b="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Jika Mitra lebih dari satu maka kolom mitra dapat ditambahkan</a:t>
          </a:r>
          <a:endParaRPr lang="id-ID" sz="1000" i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2</xdr:row>
      <xdr:rowOff>76200</xdr:rowOff>
    </xdr:from>
    <xdr:ext cx="4533900" cy="8477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E2FF32-75E6-4977-B865-C3AC10AFEBE1}"/>
            </a:ext>
          </a:extLst>
        </xdr:cNvPr>
        <xdr:cNvSpPr txBox="1"/>
      </xdr:nvSpPr>
      <xdr:spPr>
        <a:xfrm>
          <a:off x="4632325" y="527050"/>
          <a:ext cx="45339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Mohon Usulan RAB dilengkapi dengan urutan mengisi Sheet sebagai berikut:</a:t>
          </a:r>
          <a:b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(th1) </a:t>
          </a:r>
        </a:p>
        <a:p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(th2)</a:t>
          </a:r>
        </a:p>
        <a:p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  </a:t>
          </a:r>
          <a:r>
            <a:rPr lang="id-ID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(th3) </a:t>
          </a:r>
          <a:r>
            <a:rPr lang="id-ID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id-ID" sz="1000" b="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disesuaikan dengan skema RISPRO yang dipilih</a:t>
          </a:r>
        </a:p>
        <a:p>
          <a:r>
            <a:rPr lang="id-ID" sz="1000" b="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Jika Mitra lebih dari satu maka kolom mitra dapat ditambahkan</a:t>
          </a:r>
          <a:endParaRPr lang="id-ID" sz="1000" i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E645-E6DB-4A02-81C4-1656C5281A2B}">
  <dimension ref="A1:AE93"/>
  <sheetViews>
    <sheetView workbookViewId="0">
      <selection activeCell="D36" sqref="D36"/>
    </sheetView>
  </sheetViews>
  <sheetFormatPr defaultColWidth="14.453125" defaultRowHeight="15" customHeight="1"/>
  <cols>
    <col min="1" max="1" width="3.453125" customWidth="1"/>
    <col min="2" max="2" width="6.36328125" customWidth="1"/>
    <col min="3" max="3" width="9.36328125" customWidth="1"/>
    <col min="4" max="4" width="26.81640625" customWidth="1"/>
    <col min="5" max="5" width="7" customWidth="1"/>
    <col min="6" max="6" width="8.81640625" customWidth="1"/>
    <col min="7" max="7" width="13" style="117" customWidth="1"/>
    <col min="8" max="8" width="6.7265625" customWidth="1"/>
    <col min="9" max="9" width="13.26953125" customWidth="1"/>
    <col min="10" max="10" width="15.90625" customWidth="1"/>
    <col min="11" max="11" width="15.36328125" customWidth="1"/>
    <col min="12" max="13" width="9.54296875" customWidth="1"/>
    <col min="14" max="31" width="9.08984375" customWidth="1"/>
  </cols>
  <sheetData>
    <row r="1" spans="1:31" ht="28" customHeight="1">
      <c r="A1" s="170" t="s">
        <v>0</v>
      </c>
      <c r="B1" s="157"/>
      <c r="C1" s="157"/>
      <c r="D1" s="157"/>
      <c r="E1" s="157"/>
      <c r="F1" s="157"/>
      <c r="G1" s="157"/>
      <c r="H1" s="157"/>
      <c r="I1" s="155"/>
      <c r="J1" s="171" t="s">
        <v>1</v>
      </c>
      <c r="K1" s="17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7.5" customHeight="1">
      <c r="A2" s="2"/>
      <c r="B2" s="2"/>
      <c r="C2" s="2"/>
      <c r="D2" s="3"/>
      <c r="E2" s="3"/>
      <c r="F2" s="3"/>
      <c r="G2" s="101"/>
      <c r="H2" s="1"/>
      <c r="I2" s="4"/>
      <c r="J2" s="4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1.25" customHeight="1">
      <c r="A3" s="160" t="s">
        <v>2</v>
      </c>
      <c r="B3" s="161"/>
      <c r="C3" s="161"/>
      <c r="D3" s="6" t="s">
        <v>3</v>
      </c>
      <c r="E3" s="3"/>
      <c r="F3" s="3"/>
      <c r="G3" s="101"/>
      <c r="H3" s="1"/>
      <c r="I3" s="4"/>
      <c r="J3" s="4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1.25" customHeight="1">
      <c r="A4" s="160" t="s">
        <v>4</v>
      </c>
      <c r="B4" s="161"/>
      <c r="C4" s="161"/>
      <c r="D4" s="6" t="s">
        <v>5</v>
      </c>
      <c r="E4" s="3"/>
      <c r="F4" s="3"/>
      <c r="G4" s="101"/>
      <c r="H4" s="1"/>
      <c r="I4" s="4"/>
      <c r="J4" s="4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1.25" customHeight="1">
      <c r="A5" s="160" t="s">
        <v>6</v>
      </c>
      <c r="B5" s="161"/>
      <c r="C5" s="161"/>
      <c r="D5" s="6" t="s">
        <v>3</v>
      </c>
      <c r="E5" s="3"/>
      <c r="F5" s="3"/>
      <c r="G5" s="101"/>
      <c r="H5" s="1"/>
      <c r="I5" s="4"/>
      <c r="J5" s="4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1.25" customHeight="1">
      <c r="A6" s="160" t="s">
        <v>7</v>
      </c>
      <c r="B6" s="161"/>
      <c r="C6" s="161"/>
      <c r="D6" s="6" t="s">
        <v>3</v>
      </c>
      <c r="E6" s="3"/>
      <c r="F6" s="3"/>
      <c r="G6" s="101"/>
      <c r="H6" s="1"/>
      <c r="I6" s="4"/>
      <c r="J6" s="4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1.25" customHeight="1">
      <c r="A7" s="160" t="s">
        <v>8</v>
      </c>
      <c r="B7" s="161"/>
      <c r="C7" s="161"/>
      <c r="D7" s="6" t="s">
        <v>3</v>
      </c>
      <c r="E7" s="3"/>
      <c r="F7" s="3"/>
      <c r="G7" s="101"/>
      <c r="H7" s="1"/>
      <c r="I7" s="4"/>
      <c r="J7" s="4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1.25" customHeight="1">
      <c r="A8" s="6" t="s">
        <v>9</v>
      </c>
      <c r="B8" s="6"/>
      <c r="C8" s="6"/>
      <c r="D8" s="6" t="s">
        <v>10</v>
      </c>
      <c r="E8" s="3"/>
      <c r="F8" s="3"/>
      <c r="G8" s="101"/>
      <c r="H8" s="1"/>
      <c r="I8" s="4"/>
      <c r="J8" s="4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1.25" customHeight="1">
      <c r="A9" s="1"/>
      <c r="B9" s="7"/>
      <c r="C9" s="8"/>
      <c r="D9" s="6"/>
      <c r="E9" s="3"/>
      <c r="F9" s="3"/>
      <c r="G9" s="101"/>
      <c r="H9" s="1"/>
      <c r="I9" s="4"/>
      <c r="J9" s="4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" customHeight="1">
      <c r="A10" s="162" t="s">
        <v>11</v>
      </c>
      <c r="B10" s="163"/>
      <c r="C10" s="164"/>
      <c r="D10" s="169" t="s">
        <v>12</v>
      </c>
      <c r="E10" s="152" t="s">
        <v>13</v>
      </c>
      <c r="F10" s="152" t="s">
        <v>14</v>
      </c>
      <c r="G10" s="149" t="s">
        <v>15</v>
      </c>
      <c r="H10" s="152" t="s">
        <v>16</v>
      </c>
      <c r="I10" s="153" t="s">
        <v>17</v>
      </c>
      <c r="J10" s="154" t="s">
        <v>18</v>
      </c>
      <c r="K10" s="15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" customHeight="1">
      <c r="A11" s="159"/>
      <c r="B11" s="161"/>
      <c r="C11" s="165"/>
      <c r="D11" s="145"/>
      <c r="E11" s="145"/>
      <c r="F11" s="145"/>
      <c r="G11" s="150"/>
      <c r="H11" s="145"/>
      <c r="I11" s="145"/>
      <c r="J11" s="9" t="s">
        <v>19</v>
      </c>
      <c r="K11" s="10" t="s">
        <v>20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" customHeight="1">
      <c r="A12" s="166"/>
      <c r="B12" s="167"/>
      <c r="C12" s="168"/>
      <c r="D12" s="146"/>
      <c r="E12" s="146"/>
      <c r="F12" s="146"/>
      <c r="G12" s="151"/>
      <c r="H12" s="146"/>
      <c r="I12" s="146"/>
      <c r="J12" s="10" t="s">
        <v>21</v>
      </c>
      <c r="K12" s="10" t="s">
        <v>21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>
      <c r="A13" s="11" t="s">
        <v>22</v>
      </c>
      <c r="B13" s="156" t="s">
        <v>23</v>
      </c>
      <c r="C13" s="157"/>
      <c r="D13" s="157"/>
      <c r="E13" s="157"/>
      <c r="F13" s="157"/>
      <c r="G13" s="157"/>
      <c r="H13" s="157"/>
      <c r="I13" s="157"/>
      <c r="J13" s="157"/>
      <c r="K13" s="15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>
      <c r="A14" s="12"/>
      <c r="B14" s="13" t="s">
        <v>24</v>
      </c>
      <c r="C14" s="14" t="s">
        <v>25</v>
      </c>
      <c r="D14" s="14"/>
      <c r="E14" s="14"/>
      <c r="F14" s="14"/>
      <c r="G14" s="102"/>
      <c r="H14" s="14"/>
      <c r="I14" s="14"/>
      <c r="J14" s="14"/>
      <c r="K14" s="1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1.25" customHeight="1">
      <c r="A15" s="12"/>
      <c r="B15" s="15" t="s">
        <v>95</v>
      </c>
      <c r="C15" s="16"/>
      <c r="D15" s="16"/>
      <c r="E15" s="16"/>
      <c r="F15" s="16"/>
      <c r="G15" s="103"/>
      <c r="H15" s="16"/>
      <c r="I15" s="16"/>
      <c r="J15" s="16"/>
      <c r="K15" s="1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1.25" customHeight="1">
      <c r="A16" s="17"/>
      <c r="B16" s="158"/>
      <c r="C16" s="18">
        <v>1</v>
      </c>
      <c r="D16" s="19" t="s">
        <v>70</v>
      </c>
      <c r="E16" s="18"/>
      <c r="F16" s="18"/>
      <c r="G16" s="104">
        <v>3600000</v>
      </c>
      <c r="H16" s="18" t="s">
        <v>26</v>
      </c>
      <c r="I16" s="20">
        <f t="shared" ref="I16:I21" si="0">E16*F16*G16</f>
        <v>0</v>
      </c>
      <c r="J16" s="20">
        <f t="shared" ref="J16:J21" si="1">I16</f>
        <v>0</v>
      </c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1.25" customHeight="1">
      <c r="A17" s="21"/>
      <c r="B17" s="159"/>
      <c r="C17" s="18">
        <v>2</v>
      </c>
      <c r="D17" s="19" t="s">
        <v>71</v>
      </c>
      <c r="E17" s="18"/>
      <c r="F17" s="18"/>
      <c r="G17" s="104">
        <v>2400000</v>
      </c>
      <c r="H17" s="18" t="s">
        <v>26</v>
      </c>
      <c r="I17" s="20">
        <f t="shared" si="0"/>
        <v>0</v>
      </c>
      <c r="J17" s="20">
        <f t="shared" si="1"/>
        <v>0</v>
      </c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1.25" customHeight="1">
      <c r="A18" s="21"/>
      <c r="B18" s="159"/>
      <c r="C18" s="18">
        <v>3</v>
      </c>
      <c r="D18" s="19" t="s">
        <v>71</v>
      </c>
      <c r="E18" s="18"/>
      <c r="F18" s="18"/>
      <c r="G18" s="104">
        <v>2400000</v>
      </c>
      <c r="H18" s="18" t="s">
        <v>26</v>
      </c>
      <c r="I18" s="20">
        <f t="shared" si="0"/>
        <v>0</v>
      </c>
      <c r="J18" s="20">
        <f t="shared" si="1"/>
        <v>0</v>
      </c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1.25" customHeight="1">
      <c r="A19" s="21"/>
      <c r="B19" s="159"/>
      <c r="C19" s="18">
        <v>4</v>
      </c>
      <c r="D19" s="19" t="s">
        <v>72</v>
      </c>
      <c r="E19" s="18"/>
      <c r="F19" s="18"/>
      <c r="G19" s="104">
        <v>1500000</v>
      </c>
      <c r="H19" s="18" t="s">
        <v>26</v>
      </c>
      <c r="I19" s="20">
        <f t="shared" si="0"/>
        <v>0</v>
      </c>
      <c r="J19" s="20">
        <f t="shared" si="1"/>
        <v>0</v>
      </c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1.25" customHeight="1">
      <c r="A20" s="21"/>
      <c r="B20" s="159"/>
      <c r="C20" s="18">
        <v>5</v>
      </c>
      <c r="D20" s="19" t="s">
        <v>72</v>
      </c>
      <c r="E20" s="18"/>
      <c r="F20" s="18"/>
      <c r="G20" s="104">
        <v>1500000</v>
      </c>
      <c r="H20" s="18" t="s">
        <v>26</v>
      </c>
      <c r="I20" s="20">
        <f t="shared" si="0"/>
        <v>0</v>
      </c>
      <c r="J20" s="20">
        <f t="shared" si="1"/>
        <v>0</v>
      </c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1.25" customHeight="1">
      <c r="A21" s="21"/>
      <c r="B21" s="159"/>
      <c r="C21" s="18">
        <v>6</v>
      </c>
      <c r="D21" s="19" t="s">
        <v>73</v>
      </c>
      <c r="E21" s="18"/>
      <c r="F21" s="18"/>
      <c r="G21" s="104">
        <v>820000</v>
      </c>
      <c r="H21" s="18" t="s">
        <v>26</v>
      </c>
      <c r="I21" s="20">
        <f t="shared" si="0"/>
        <v>0</v>
      </c>
      <c r="J21" s="20">
        <f t="shared" si="1"/>
        <v>0</v>
      </c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1.25" customHeight="1">
      <c r="A22" s="22"/>
      <c r="B22" s="23" t="s">
        <v>27</v>
      </c>
      <c r="C22" s="24"/>
      <c r="D22" s="24"/>
      <c r="E22" s="24"/>
      <c r="F22" s="24"/>
      <c r="G22" s="105"/>
      <c r="H22" s="24"/>
      <c r="I22" s="25">
        <f>SUM(I16:I21)</f>
        <v>0</v>
      </c>
      <c r="J22" s="25">
        <f>SUM(J16:J21)</f>
        <v>0</v>
      </c>
      <c r="K22" s="25">
        <f>SUM(K16:K21)</f>
        <v>0</v>
      </c>
      <c r="L22" s="1"/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12"/>
      <c r="B23" s="13" t="s">
        <v>28</v>
      </c>
      <c r="C23" s="14" t="s">
        <v>29</v>
      </c>
      <c r="D23" s="14"/>
      <c r="E23" s="14"/>
      <c r="F23" s="14"/>
      <c r="G23" s="102"/>
      <c r="H23" s="14"/>
      <c r="I23" s="27"/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125" customFormat="1" ht="15.75" customHeight="1">
      <c r="A24" s="119"/>
      <c r="B24" s="120" t="s">
        <v>74</v>
      </c>
      <c r="C24" s="121" t="s">
        <v>75</v>
      </c>
      <c r="D24" s="121" t="s">
        <v>78</v>
      </c>
      <c r="E24" s="121"/>
      <c r="F24" s="121"/>
      <c r="G24" s="122"/>
      <c r="H24" s="121"/>
      <c r="I24" s="123"/>
      <c r="J24" s="123"/>
      <c r="K24" s="123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</row>
    <row r="25" spans="1:31" ht="11.25" customHeight="1">
      <c r="A25" s="12"/>
      <c r="B25" s="28" t="s">
        <v>76</v>
      </c>
      <c r="C25" s="29" t="s">
        <v>77</v>
      </c>
      <c r="D25" s="16" t="s">
        <v>79</v>
      </c>
      <c r="E25" s="16"/>
      <c r="F25" s="16"/>
      <c r="G25" s="103"/>
      <c r="H25" s="16"/>
      <c r="I25" s="30"/>
      <c r="J25" s="30"/>
      <c r="K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1.25" customHeight="1">
      <c r="A26" s="17"/>
      <c r="B26" s="31" t="s">
        <v>80</v>
      </c>
      <c r="C26" s="31" t="s">
        <v>81</v>
      </c>
      <c r="D26" s="32"/>
      <c r="E26" s="31"/>
      <c r="F26" s="31"/>
      <c r="G26" s="106"/>
      <c r="H26" s="31"/>
      <c r="I26" s="33"/>
      <c r="J26" s="33"/>
      <c r="K26" s="3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1.25" customHeight="1">
      <c r="A27" s="21"/>
      <c r="B27" s="144"/>
      <c r="C27" s="18">
        <v>1</v>
      </c>
      <c r="D27" s="34"/>
      <c r="E27" s="18"/>
      <c r="F27" s="18"/>
      <c r="G27" s="104"/>
      <c r="H27" s="18" t="s">
        <v>31</v>
      </c>
      <c r="I27" s="20">
        <f t="shared" ref="I27:I30" si="2">E27*F27*G27</f>
        <v>0</v>
      </c>
      <c r="J27" s="20">
        <f t="shared" ref="J27:J30" si="3">I27</f>
        <v>0</v>
      </c>
      <c r="K27" s="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1.25" customHeight="1">
      <c r="A28" s="21"/>
      <c r="B28" s="145"/>
      <c r="C28" s="18">
        <v>2</v>
      </c>
      <c r="D28" s="34"/>
      <c r="E28" s="18"/>
      <c r="F28" s="18"/>
      <c r="G28" s="104"/>
      <c r="H28" s="18" t="s">
        <v>31</v>
      </c>
      <c r="I28" s="20">
        <f t="shared" si="2"/>
        <v>0</v>
      </c>
      <c r="J28" s="20">
        <f t="shared" si="3"/>
        <v>0</v>
      </c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1.25" customHeight="1">
      <c r="A29" s="21"/>
      <c r="B29" s="145"/>
      <c r="C29" s="18">
        <v>3</v>
      </c>
      <c r="D29" s="34"/>
      <c r="E29" s="18"/>
      <c r="F29" s="18"/>
      <c r="G29" s="104"/>
      <c r="H29" s="18" t="s">
        <v>31</v>
      </c>
      <c r="I29" s="20">
        <f t="shared" si="2"/>
        <v>0</v>
      </c>
      <c r="J29" s="20">
        <f t="shared" si="3"/>
        <v>0</v>
      </c>
      <c r="K29" s="2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1.25" customHeight="1">
      <c r="A30" s="21"/>
      <c r="B30" s="145"/>
      <c r="C30" s="35">
        <v>4</v>
      </c>
      <c r="D30" s="36"/>
      <c r="E30" s="35"/>
      <c r="F30" s="35"/>
      <c r="G30" s="107"/>
      <c r="H30" s="35" t="s">
        <v>31</v>
      </c>
      <c r="I30" s="20">
        <f t="shared" si="2"/>
        <v>0</v>
      </c>
      <c r="J30" s="20">
        <f t="shared" si="3"/>
        <v>0</v>
      </c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1.25" customHeight="1">
      <c r="A31" s="21"/>
      <c r="B31" s="146"/>
      <c r="C31" s="37" t="s">
        <v>83</v>
      </c>
      <c r="D31" s="38"/>
      <c r="E31" s="38"/>
      <c r="F31" s="38"/>
      <c r="G31" s="108"/>
      <c r="H31" s="39"/>
      <c r="I31" s="40">
        <f t="shared" ref="I31:K31" si="4">SUM(I27:I30)</f>
        <v>0</v>
      </c>
      <c r="J31" s="41">
        <f t="shared" si="4"/>
        <v>0</v>
      </c>
      <c r="K31" s="41">
        <f t="shared" si="4"/>
        <v>0</v>
      </c>
      <c r="L31" s="1"/>
      <c r="M31" s="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1.25" customHeight="1">
      <c r="A32" s="21"/>
      <c r="B32" s="31" t="s">
        <v>82</v>
      </c>
      <c r="C32" s="42" t="s">
        <v>85</v>
      </c>
      <c r="D32" s="43"/>
      <c r="E32" s="42"/>
      <c r="F32" s="42"/>
      <c r="G32" s="109"/>
      <c r="H32" s="42"/>
      <c r="I32" s="33"/>
      <c r="J32" s="33"/>
      <c r="K32" s="3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1.25" customHeight="1">
      <c r="A33" s="21"/>
      <c r="B33" s="144"/>
      <c r="C33" s="18">
        <v>1</v>
      </c>
      <c r="D33" s="44"/>
      <c r="E33" s="45"/>
      <c r="F33" s="45"/>
      <c r="G33" s="110"/>
      <c r="H33" s="45" t="s">
        <v>33</v>
      </c>
      <c r="I33" s="20">
        <f t="shared" ref="I33:I36" si="5">E33*F33*G33</f>
        <v>0</v>
      </c>
      <c r="J33" s="20">
        <f t="shared" ref="J33:J36" si="6">I33</f>
        <v>0</v>
      </c>
      <c r="K33" s="46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1.25" customHeight="1">
      <c r="A34" s="21"/>
      <c r="B34" s="145"/>
      <c r="C34" s="18">
        <v>2</v>
      </c>
      <c r="D34" s="44"/>
      <c r="E34" s="18"/>
      <c r="F34" s="18"/>
      <c r="G34" s="104"/>
      <c r="H34" s="45" t="s">
        <v>33</v>
      </c>
      <c r="I34" s="20">
        <f t="shared" si="5"/>
        <v>0</v>
      </c>
      <c r="J34" s="20">
        <f t="shared" si="6"/>
        <v>0</v>
      </c>
      <c r="K34" s="20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1.25" customHeight="1">
      <c r="A35" s="21"/>
      <c r="B35" s="145"/>
      <c r="C35" s="18">
        <v>3</v>
      </c>
      <c r="D35" s="44"/>
      <c r="E35" s="18"/>
      <c r="F35" s="18"/>
      <c r="G35" s="104"/>
      <c r="H35" s="45" t="s">
        <v>33</v>
      </c>
      <c r="I35" s="20">
        <f t="shared" si="5"/>
        <v>0</v>
      </c>
      <c r="J35" s="20">
        <f t="shared" si="6"/>
        <v>0</v>
      </c>
      <c r="K35" s="20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1.25" customHeight="1">
      <c r="A36" s="21"/>
      <c r="B36" s="145"/>
      <c r="C36" s="35">
        <v>4</v>
      </c>
      <c r="D36" s="47"/>
      <c r="E36" s="35"/>
      <c r="F36" s="35"/>
      <c r="G36" s="107"/>
      <c r="H36" s="45" t="s">
        <v>33</v>
      </c>
      <c r="I36" s="20">
        <f t="shared" si="5"/>
        <v>0</v>
      </c>
      <c r="J36" s="20">
        <f t="shared" si="6"/>
        <v>0</v>
      </c>
      <c r="K36" s="20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1.25" customHeight="1">
      <c r="A37" s="21"/>
      <c r="B37" s="146"/>
      <c r="C37" s="37" t="s">
        <v>84</v>
      </c>
      <c r="D37" s="38"/>
      <c r="E37" s="38"/>
      <c r="F37" s="38"/>
      <c r="G37" s="111"/>
      <c r="H37" s="49"/>
      <c r="I37" s="41">
        <f t="shared" ref="I37:K37" si="7">SUM(I33:I36)</f>
        <v>0</v>
      </c>
      <c r="J37" s="41">
        <f t="shared" si="7"/>
        <v>0</v>
      </c>
      <c r="K37" s="41">
        <f t="shared" si="7"/>
        <v>0</v>
      </c>
      <c r="L37" s="1"/>
      <c r="M37" s="2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customHeight="1">
      <c r="A38" s="21"/>
      <c r="B38" s="31" t="s">
        <v>87</v>
      </c>
      <c r="C38" s="50" t="s">
        <v>86</v>
      </c>
      <c r="D38" s="43"/>
      <c r="E38" s="51"/>
      <c r="F38" s="51"/>
      <c r="G38" s="112"/>
      <c r="H38" s="52"/>
      <c r="I38" s="53"/>
      <c r="J38" s="53"/>
      <c r="K38" s="5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1.25" customHeight="1">
      <c r="A39" s="21"/>
      <c r="B39" s="144"/>
      <c r="C39" s="18">
        <v>1</v>
      </c>
      <c r="D39" s="44"/>
      <c r="E39" s="45"/>
      <c r="F39" s="45"/>
      <c r="G39" s="110"/>
      <c r="H39" s="18" t="s">
        <v>33</v>
      </c>
      <c r="I39" s="20">
        <f t="shared" ref="I39:I42" si="8">E39*F39*G39</f>
        <v>0</v>
      </c>
      <c r="J39" s="20">
        <f t="shared" ref="J39:J42" si="9">I39</f>
        <v>0</v>
      </c>
      <c r="K39" s="20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1.25" customHeight="1">
      <c r="A40" s="21"/>
      <c r="B40" s="145"/>
      <c r="C40" s="18">
        <v>2</v>
      </c>
      <c r="D40" s="44"/>
      <c r="E40" s="18"/>
      <c r="F40" s="45"/>
      <c r="G40" s="110"/>
      <c r="H40" s="18" t="s">
        <v>33</v>
      </c>
      <c r="I40" s="20">
        <f t="shared" si="8"/>
        <v>0</v>
      </c>
      <c r="J40" s="20">
        <f t="shared" si="9"/>
        <v>0</v>
      </c>
      <c r="K40" s="20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1.25" customHeight="1">
      <c r="A41" s="21"/>
      <c r="B41" s="145"/>
      <c r="C41" s="18">
        <v>3</v>
      </c>
      <c r="D41" s="44"/>
      <c r="E41" s="18"/>
      <c r="F41" s="45"/>
      <c r="G41" s="110"/>
      <c r="H41" s="18" t="s">
        <v>33</v>
      </c>
      <c r="I41" s="20">
        <f t="shared" si="8"/>
        <v>0</v>
      </c>
      <c r="J41" s="20">
        <f t="shared" si="9"/>
        <v>0</v>
      </c>
      <c r="K41" s="20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1.25" customHeight="1">
      <c r="A42" s="21"/>
      <c r="B42" s="145"/>
      <c r="C42" s="35">
        <v>4</v>
      </c>
      <c r="D42" s="47"/>
      <c r="E42" s="35"/>
      <c r="F42" s="35"/>
      <c r="G42" s="107"/>
      <c r="H42" s="18" t="s">
        <v>33</v>
      </c>
      <c r="I42" s="20">
        <f t="shared" si="8"/>
        <v>0</v>
      </c>
      <c r="J42" s="20">
        <f t="shared" si="9"/>
        <v>0</v>
      </c>
      <c r="K42" s="20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1.25" customHeight="1">
      <c r="A43" s="21"/>
      <c r="B43" s="146"/>
      <c r="C43" s="37" t="s">
        <v>96</v>
      </c>
      <c r="D43" s="38"/>
      <c r="E43" s="38"/>
      <c r="F43" s="38"/>
      <c r="G43" s="111"/>
      <c r="H43" s="39"/>
      <c r="I43" s="126">
        <f t="shared" ref="I43:K43" si="10">SUM(I39:I42)</f>
        <v>0</v>
      </c>
      <c r="J43" s="126">
        <f t="shared" si="10"/>
        <v>0</v>
      </c>
      <c r="K43" s="126">
        <f t="shared" si="10"/>
        <v>0</v>
      </c>
      <c r="L43" s="1"/>
      <c r="M43" s="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1.25" customHeight="1">
      <c r="A44" s="132"/>
      <c r="B44" s="147" t="s">
        <v>36</v>
      </c>
      <c r="C44" s="148"/>
      <c r="D44" s="134"/>
      <c r="E44" s="134"/>
      <c r="F44" s="134"/>
      <c r="G44" s="135"/>
      <c r="H44" s="136"/>
      <c r="I44" s="137">
        <f>I31+I37+I43</f>
        <v>0</v>
      </c>
      <c r="J44" s="137">
        <f>J31+J37+J43</f>
        <v>0</v>
      </c>
      <c r="K44" s="137">
        <f>K31+K37+K43</f>
        <v>0</v>
      </c>
      <c r="L44" s="1"/>
      <c r="M44" s="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25" customFormat="1" ht="15.75" customHeight="1">
      <c r="A45" s="119"/>
      <c r="B45" s="120" t="s">
        <v>89</v>
      </c>
      <c r="C45" s="121" t="s">
        <v>88</v>
      </c>
      <c r="D45" s="121" t="s">
        <v>78</v>
      </c>
      <c r="E45" s="121"/>
      <c r="F45" s="121"/>
      <c r="G45" s="122"/>
      <c r="H45" s="121"/>
      <c r="I45" s="133"/>
      <c r="J45" s="133"/>
      <c r="K45" s="133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</row>
    <row r="46" spans="1:31" ht="11.25" customHeight="1">
      <c r="A46" s="12"/>
      <c r="B46" s="28" t="s">
        <v>90</v>
      </c>
      <c r="C46" s="29" t="s">
        <v>77</v>
      </c>
      <c r="D46" s="16" t="s">
        <v>79</v>
      </c>
      <c r="E46" s="16"/>
      <c r="F46" s="16"/>
      <c r="G46" s="103"/>
      <c r="H46" s="16"/>
      <c r="I46" s="30"/>
      <c r="J46" s="30"/>
      <c r="K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" customHeight="1">
      <c r="A47" s="21"/>
      <c r="B47" s="31" t="s">
        <v>91</v>
      </c>
      <c r="C47" s="50" t="s">
        <v>92</v>
      </c>
      <c r="D47" s="43"/>
      <c r="E47" s="51"/>
      <c r="F47" s="51"/>
      <c r="G47" s="112"/>
      <c r="H47" s="52"/>
      <c r="I47" s="53"/>
      <c r="J47" s="53"/>
      <c r="K47" s="5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1.25" customHeight="1">
      <c r="A48" s="21"/>
      <c r="B48" s="144"/>
      <c r="C48" s="18">
        <v>1</v>
      </c>
      <c r="D48" s="44"/>
      <c r="E48" s="45"/>
      <c r="F48" s="45"/>
      <c r="G48" s="110"/>
      <c r="H48" s="18" t="s">
        <v>33</v>
      </c>
      <c r="I48" s="20">
        <f t="shared" ref="I48:I51" si="11">E48*F48*G48</f>
        <v>0</v>
      </c>
      <c r="J48" s="20">
        <f t="shared" ref="J48:J51" si="12">I48</f>
        <v>0</v>
      </c>
      <c r="K48" s="20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1.25" customHeight="1">
      <c r="A49" s="21"/>
      <c r="B49" s="145"/>
      <c r="C49" s="18">
        <v>2</v>
      </c>
      <c r="D49" s="44"/>
      <c r="E49" s="18"/>
      <c r="F49" s="45"/>
      <c r="G49" s="110"/>
      <c r="H49" s="18" t="s">
        <v>33</v>
      </c>
      <c r="I49" s="20">
        <f t="shared" si="11"/>
        <v>0</v>
      </c>
      <c r="J49" s="20">
        <f t="shared" si="12"/>
        <v>0</v>
      </c>
      <c r="K49" s="20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1.25" customHeight="1">
      <c r="A50" s="21"/>
      <c r="B50" s="145"/>
      <c r="C50" s="18">
        <v>3</v>
      </c>
      <c r="D50" s="44"/>
      <c r="E50" s="18"/>
      <c r="F50" s="45"/>
      <c r="G50" s="110"/>
      <c r="H50" s="18" t="s">
        <v>33</v>
      </c>
      <c r="I50" s="20">
        <f t="shared" si="11"/>
        <v>0</v>
      </c>
      <c r="J50" s="20">
        <f t="shared" si="12"/>
        <v>0</v>
      </c>
      <c r="K50" s="20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1.25" customHeight="1">
      <c r="A51" s="21"/>
      <c r="B51" s="145"/>
      <c r="C51" s="35">
        <v>4</v>
      </c>
      <c r="D51" s="47"/>
      <c r="E51" s="35"/>
      <c r="F51" s="35"/>
      <c r="G51" s="107"/>
      <c r="H51" s="18" t="s">
        <v>33</v>
      </c>
      <c r="I51" s="20">
        <f t="shared" si="11"/>
        <v>0</v>
      </c>
      <c r="J51" s="20">
        <f t="shared" si="12"/>
        <v>0</v>
      </c>
      <c r="K51" s="20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1.25" customHeight="1">
      <c r="A52" s="21"/>
      <c r="B52" s="146"/>
      <c r="C52" s="37" t="s">
        <v>97</v>
      </c>
      <c r="D52" s="38"/>
      <c r="E52" s="38"/>
      <c r="F52" s="38"/>
      <c r="G52" s="111"/>
      <c r="H52" s="39"/>
      <c r="I52" s="41">
        <f t="shared" ref="I52:K52" si="13">SUM(I48:I51)</f>
        <v>0</v>
      </c>
      <c r="J52" s="41">
        <f t="shared" si="13"/>
        <v>0</v>
      </c>
      <c r="K52" s="41">
        <f t="shared" si="13"/>
        <v>0</v>
      </c>
      <c r="L52" s="1"/>
      <c r="M52" s="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1.25" customHeight="1">
      <c r="A53" s="21"/>
      <c r="B53" s="31" t="s">
        <v>94</v>
      </c>
      <c r="C53" s="42" t="s">
        <v>93</v>
      </c>
      <c r="D53" s="42"/>
      <c r="E53" s="42"/>
      <c r="F53" s="42"/>
      <c r="G53" s="109"/>
      <c r="H53" s="42"/>
      <c r="I53" s="33"/>
      <c r="J53" s="33"/>
      <c r="K53" s="33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</row>
    <row r="54" spans="1:31" ht="11.25" customHeight="1">
      <c r="A54" s="21"/>
      <c r="B54" s="59"/>
      <c r="C54" s="18">
        <v>1</v>
      </c>
      <c r="D54" s="61"/>
      <c r="E54" s="18"/>
      <c r="F54" s="18"/>
      <c r="G54" s="104"/>
      <c r="H54" s="18" t="s">
        <v>33</v>
      </c>
      <c r="I54" s="20">
        <f t="shared" ref="I54:I58" si="14">E54*F54*G54</f>
        <v>0</v>
      </c>
      <c r="J54" s="20">
        <f t="shared" ref="J54:J57" si="15">I54</f>
        <v>0</v>
      </c>
      <c r="K54" s="18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1.25" customHeight="1">
      <c r="A55" s="21"/>
      <c r="B55" s="59"/>
      <c r="C55" s="18">
        <v>2</v>
      </c>
      <c r="D55" s="61"/>
      <c r="E55" s="18"/>
      <c r="F55" s="18"/>
      <c r="G55" s="104"/>
      <c r="H55" s="18" t="s">
        <v>33</v>
      </c>
      <c r="I55" s="20">
        <f t="shared" si="14"/>
        <v>0</v>
      </c>
      <c r="J55" s="20">
        <f t="shared" si="15"/>
        <v>0</v>
      </c>
      <c r="K55" s="18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1.25" customHeight="1">
      <c r="A56" s="21"/>
      <c r="B56" s="59"/>
      <c r="C56" s="18">
        <v>3</v>
      </c>
      <c r="D56" s="61"/>
      <c r="E56" s="18"/>
      <c r="F56" s="18"/>
      <c r="G56" s="104"/>
      <c r="H56" s="18" t="s">
        <v>33</v>
      </c>
      <c r="I56" s="20">
        <f t="shared" si="14"/>
        <v>0</v>
      </c>
      <c r="J56" s="20">
        <f t="shared" si="15"/>
        <v>0</v>
      </c>
      <c r="K56" s="18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1.25" customHeight="1">
      <c r="A57" s="21"/>
      <c r="B57" s="59"/>
      <c r="C57" s="18">
        <v>4</v>
      </c>
      <c r="D57" s="34"/>
      <c r="E57" s="18"/>
      <c r="F57" s="18"/>
      <c r="G57" s="104"/>
      <c r="H57" s="18" t="s">
        <v>33</v>
      </c>
      <c r="I57" s="20">
        <f t="shared" si="14"/>
        <v>0</v>
      </c>
      <c r="J57" s="20">
        <f t="shared" si="15"/>
        <v>0</v>
      </c>
      <c r="K57" s="18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1.25" customHeight="1">
      <c r="A58" s="21"/>
      <c r="B58" s="59"/>
      <c r="C58" s="35">
        <v>5</v>
      </c>
      <c r="D58" s="36"/>
      <c r="E58" s="35"/>
      <c r="F58" s="35"/>
      <c r="G58" s="107"/>
      <c r="H58" s="35" t="s">
        <v>33</v>
      </c>
      <c r="I58" s="20">
        <f t="shared" si="14"/>
        <v>0</v>
      </c>
      <c r="J58" s="20">
        <f>I58/2</f>
        <v>0</v>
      </c>
      <c r="K58" s="18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1.25" customHeight="1">
      <c r="A59" s="21"/>
      <c r="B59" s="62"/>
      <c r="C59" s="37" t="s">
        <v>98</v>
      </c>
      <c r="D59" s="38"/>
      <c r="E59" s="63"/>
      <c r="F59" s="63"/>
      <c r="G59" s="108"/>
      <c r="H59" s="48"/>
      <c r="I59" s="40">
        <f t="shared" ref="I59:J59" si="16">SUM(I54:I58)</f>
        <v>0</v>
      </c>
      <c r="J59" s="41">
        <f t="shared" si="16"/>
        <v>0</v>
      </c>
      <c r="K59" s="64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1.25" customHeight="1">
      <c r="A60" s="57"/>
      <c r="B60" s="147" t="s">
        <v>37</v>
      </c>
      <c r="C60" s="148"/>
      <c r="D60" s="138"/>
      <c r="E60" s="138"/>
      <c r="F60" s="138"/>
      <c r="G60" s="139"/>
      <c r="H60" s="140"/>
      <c r="I60" s="141">
        <f>I52+I59</f>
        <v>0</v>
      </c>
      <c r="J60" s="141">
        <f t="shared" ref="J60:K60" si="17">J52+J59</f>
        <v>0</v>
      </c>
      <c r="K60" s="141">
        <f t="shared" si="17"/>
        <v>0</v>
      </c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1:31" ht="15.75" customHeight="1">
      <c r="A61" s="12"/>
      <c r="B61" s="142" t="s">
        <v>38</v>
      </c>
      <c r="C61" s="143"/>
      <c r="D61" s="65"/>
      <c r="E61" s="65"/>
      <c r="F61" s="65"/>
      <c r="G61" s="114"/>
      <c r="H61" s="66"/>
      <c r="I61" s="67">
        <f>I44+I60</f>
        <v>0</v>
      </c>
      <c r="J61" s="67">
        <f t="shared" ref="J61:K61" si="18">J44+J60</f>
        <v>0</v>
      </c>
      <c r="K61" s="67">
        <f t="shared" si="18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>
      <c r="A62" s="68" t="s">
        <v>39</v>
      </c>
      <c r="B62" s="14"/>
      <c r="C62" s="14"/>
      <c r="D62" s="24"/>
      <c r="E62" s="24"/>
      <c r="F62" s="24"/>
      <c r="G62" s="105"/>
      <c r="H62" s="69"/>
      <c r="I62" s="67">
        <f>I61+I22</f>
        <v>0</v>
      </c>
      <c r="J62" s="67">
        <f>J61+J22</f>
        <v>0</v>
      </c>
      <c r="K62" s="67">
        <f>K61+K22</f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>
      <c r="A63" s="68" t="s">
        <v>40</v>
      </c>
      <c r="B63" s="14"/>
      <c r="C63" s="14"/>
      <c r="D63" s="24"/>
      <c r="E63" s="24"/>
      <c r="F63" s="24"/>
      <c r="G63" s="105"/>
      <c r="H63" s="69"/>
      <c r="I63" s="67">
        <f>I92</f>
        <v>0</v>
      </c>
      <c r="J63" s="67">
        <f>J92</f>
        <v>0</v>
      </c>
      <c r="K63" s="67">
        <f>K92</f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0.25" customHeight="1">
      <c r="A64" s="70" t="s">
        <v>41</v>
      </c>
      <c r="B64" s="71"/>
      <c r="C64" s="71"/>
      <c r="D64" s="72"/>
      <c r="E64" s="72"/>
      <c r="F64" s="72"/>
      <c r="G64" s="115"/>
      <c r="H64" s="73"/>
      <c r="I64" s="74">
        <f>I62+I63</f>
        <v>0</v>
      </c>
      <c r="J64" s="74">
        <f t="shared" ref="J64:K64" si="19">J62+J63</f>
        <v>0</v>
      </c>
      <c r="K64" s="74">
        <f t="shared" si="19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5.25" customHeight="1">
      <c r="A65" s="75"/>
      <c r="B65" s="76"/>
      <c r="C65" s="76"/>
      <c r="D65" s="77"/>
      <c r="E65" s="77"/>
      <c r="F65" s="77"/>
      <c r="G65" s="116"/>
      <c r="H65" s="77"/>
      <c r="I65" s="78"/>
      <c r="J65" s="78"/>
      <c r="K65" s="7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s="125" customFormat="1" ht="15.75" customHeight="1">
      <c r="A66" s="127" t="s">
        <v>42</v>
      </c>
      <c r="B66" s="128"/>
      <c r="C66" s="128"/>
      <c r="D66" s="128"/>
      <c r="E66" s="128"/>
      <c r="F66" s="128"/>
      <c r="G66" s="129"/>
      <c r="H66" s="128"/>
      <c r="I66" s="130"/>
      <c r="J66" s="130"/>
      <c r="K66" s="130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</row>
    <row r="67" spans="1:31" s="125" customFormat="1" ht="15.75" customHeight="1">
      <c r="A67" s="131" t="s">
        <v>43</v>
      </c>
      <c r="B67" s="128" t="s">
        <v>44</v>
      </c>
      <c r="C67" s="128"/>
      <c r="D67" s="128"/>
      <c r="E67" s="128"/>
      <c r="F67" s="128"/>
      <c r="G67" s="129"/>
      <c r="H67" s="128"/>
      <c r="I67" s="130"/>
      <c r="J67" s="130"/>
      <c r="K67" s="130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</row>
    <row r="68" spans="1:31" ht="11.25" customHeight="1">
      <c r="A68" s="17"/>
      <c r="B68" s="31" t="s">
        <v>24</v>
      </c>
      <c r="C68" s="31" t="s">
        <v>30</v>
      </c>
      <c r="D68" s="32" t="s">
        <v>45</v>
      </c>
      <c r="E68" s="31"/>
      <c r="F68" s="31"/>
      <c r="G68" s="106"/>
      <c r="H68" s="31"/>
      <c r="I68" s="33"/>
      <c r="J68" s="33"/>
      <c r="K68" s="3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1.25" customHeight="1">
      <c r="A69" s="21"/>
      <c r="B69" s="144"/>
      <c r="C69" s="18">
        <v>1</v>
      </c>
      <c r="D69" s="79" t="s">
        <v>46</v>
      </c>
      <c r="E69" s="18"/>
      <c r="F69" s="18"/>
      <c r="G69" s="104"/>
      <c r="H69" s="18" t="s">
        <v>31</v>
      </c>
      <c r="I69" s="20">
        <f t="shared" ref="I69:I72" si="20">E69*F69*G69</f>
        <v>0</v>
      </c>
      <c r="J69" s="20">
        <f t="shared" ref="J69:J72" si="21">I69</f>
        <v>0</v>
      </c>
      <c r="K69" s="2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1.25" customHeight="1">
      <c r="A70" s="21"/>
      <c r="B70" s="145"/>
      <c r="C70" s="18">
        <v>2</v>
      </c>
      <c r="D70" s="79" t="s">
        <v>47</v>
      </c>
      <c r="E70" s="18"/>
      <c r="F70" s="18"/>
      <c r="G70" s="104"/>
      <c r="H70" s="18" t="s">
        <v>31</v>
      </c>
      <c r="I70" s="20">
        <f t="shared" si="20"/>
        <v>0</v>
      </c>
      <c r="J70" s="20">
        <f t="shared" si="21"/>
        <v>0</v>
      </c>
      <c r="K70" s="2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1.25" customHeight="1">
      <c r="A71" s="21"/>
      <c r="B71" s="145"/>
      <c r="C71" s="18">
        <v>3</v>
      </c>
      <c r="D71" s="79" t="s">
        <v>48</v>
      </c>
      <c r="E71" s="18"/>
      <c r="F71" s="18"/>
      <c r="G71" s="104"/>
      <c r="H71" s="18" t="s">
        <v>31</v>
      </c>
      <c r="I71" s="20">
        <f t="shared" si="20"/>
        <v>0</v>
      </c>
      <c r="J71" s="20">
        <f t="shared" si="21"/>
        <v>0</v>
      </c>
      <c r="K71" s="2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1.25" customHeight="1">
      <c r="A72" s="21"/>
      <c r="B72" s="145"/>
      <c r="C72" s="35">
        <v>4</v>
      </c>
      <c r="D72" s="80" t="s">
        <v>49</v>
      </c>
      <c r="E72" s="35"/>
      <c r="F72" s="35"/>
      <c r="G72" s="107"/>
      <c r="H72" s="35" t="s">
        <v>31</v>
      </c>
      <c r="I72" s="20">
        <f t="shared" si="20"/>
        <v>0</v>
      </c>
      <c r="J72" s="20">
        <f t="shared" si="21"/>
        <v>0</v>
      </c>
      <c r="K72" s="2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1.25" customHeight="1">
      <c r="A73" s="21"/>
      <c r="B73" s="146"/>
      <c r="C73" s="37" t="s">
        <v>50</v>
      </c>
      <c r="D73" s="38"/>
      <c r="E73" s="38"/>
      <c r="F73" s="38"/>
      <c r="G73" s="108"/>
      <c r="H73" s="39"/>
      <c r="I73" s="40">
        <f t="shared" ref="I73:K73" si="22">SUM(I69:I72)</f>
        <v>0</v>
      </c>
      <c r="J73" s="41">
        <f t="shared" si="22"/>
        <v>0</v>
      </c>
      <c r="K73" s="41">
        <f t="shared" si="22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1.25" customHeight="1">
      <c r="A74" s="21"/>
      <c r="B74" s="31" t="s">
        <v>28</v>
      </c>
      <c r="C74" s="42" t="s">
        <v>32</v>
      </c>
      <c r="D74" s="43" t="s">
        <v>51</v>
      </c>
      <c r="E74" s="42"/>
      <c r="F74" s="42"/>
      <c r="G74" s="109"/>
      <c r="H74" s="42"/>
      <c r="I74" s="33"/>
      <c r="J74" s="33"/>
      <c r="K74" s="3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1.25" customHeight="1">
      <c r="A75" s="21"/>
      <c r="B75" s="144"/>
      <c r="C75" s="18">
        <v>1</v>
      </c>
      <c r="D75" s="44"/>
      <c r="E75" s="45"/>
      <c r="F75" s="45"/>
      <c r="G75" s="110"/>
      <c r="H75" s="45" t="s">
        <v>33</v>
      </c>
      <c r="I75" s="20">
        <f t="shared" ref="I75:I78" si="23">E75*F75*G75</f>
        <v>0</v>
      </c>
      <c r="J75" s="20">
        <f t="shared" ref="J75:J78" si="24">I75</f>
        <v>0</v>
      </c>
      <c r="K75" s="46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1.25" customHeight="1">
      <c r="A76" s="21"/>
      <c r="B76" s="145"/>
      <c r="C76" s="18">
        <v>2</v>
      </c>
      <c r="D76" s="44"/>
      <c r="E76" s="18"/>
      <c r="F76" s="18"/>
      <c r="G76" s="104"/>
      <c r="H76" s="45" t="s">
        <v>33</v>
      </c>
      <c r="I76" s="20">
        <f t="shared" si="23"/>
        <v>0</v>
      </c>
      <c r="J76" s="20">
        <f t="shared" si="24"/>
        <v>0</v>
      </c>
      <c r="K76" s="20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1.25" customHeight="1">
      <c r="A77" s="21"/>
      <c r="B77" s="145"/>
      <c r="C77" s="18">
        <v>3</v>
      </c>
      <c r="D77" s="44"/>
      <c r="E77" s="18"/>
      <c r="F77" s="18"/>
      <c r="G77" s="104"/>
      <c r="H77" s="45" t="s">
        <v>33</v>
      </c>
      <c r="I77" s="20">
        <f t="shared" si="23"/>
        <v>0</v>
      </c>
      <c r="J77" s="20">
        <f t="shared" si="24"/>
        <v>0</v>
      </c>
      <c r="K77" s="20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1.25" customHeight="1">
      <c r="A78" s="21"/>
      <c r="B78" s="145"/>
      <c r="C78" s="35">
        <v>4</v>
      </c>
      <c r="D78" s="47"/>
      <c r="E78" s="35"/>
      <c r="F78" s="35"/>
      <c r="G78" s="107"/>
      <c r="H78" s="45" t="s">
        <v>33</v>
      </c>
      <c r="I78" s="20">
        <f t="shared" si="23"/>
        <v>0</v>
      </c>
      <c r="J78" s="20">
        <f t="shared" si="24"/>
        <v>0</v>
      </c>
      <c r="K78" s="20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1.25" customHeight="1">
      <c r="A79" s="21"/>
      <c r="B79" s="146"/>
      <c r="C79" s="37" t="s">
        <v>52</v>
      </c>
      <c r="D79" s="38"/>
      <c r="E79" s="38"/>
      <c r="F79" s="38"/>
      <c r="G79" s="111"/>
      <c r="H79" s="49"/>
      <c r="I79" s="41">
        <f t="shared" ref="I79:K79" si="25">SUM(I75:I78)</f>
        <v>0</v>
      </c>
      <c r="J79" s="41">
        <f t="shared" si="25"/>
        <v>0</v>
      </c>
      <c r="K79" s="41">
        <f t="shared" si="25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1.25" customHeight="1">
      <c r="A80" s="21"/>
      <c r="B80" s="31" t="s">
        <v>53</v>
      </c>
      <c r="C80" s="50" t="s">
        <v>34</v>
      </c>
      <c r="D80" s="81" t="s">
        <v>54</v>
      </c>
      <c r="E80" s="51"/>
      <c r="F80" s="51"/>
      <c r="G80" s="112"/>
      <c r="H80" s="52"/>
      <c r="I80" s="53"/>
      <c r="J80" s="53"/>
      <c r="K80" s="5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1.25" customHeight="1">
      <c r="A81" s="21"/>
      <c r="B81" s="144"/>
      <c r="C81" s="18">
        <v>1</v>
      </c>
      <c r="D81" s="44"/>
      <c r="E81" s="45"/>
      <c r="F81" s="45"/>
      <c r="G81" s="110"/>
      <c r="H81" s="18" t="s">
        <v>33</v>
      </c>
      <c r="I81" s="20">
        <f t="shared" ref="I81:I84" si="26">E81*F81*G81</f>
        <v>0</v>
      </c>
      <c r="J81" s="20">
        <f t="shared" ref="J81:J84" si="27">I81</f>
        <v>0</v>
      </c>
      <c r="K81" s="20"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1.25" customHeight="1">
      <c r="A82" s="21"/>
      <c r="B82" s="145"/>
      <c r="C82" s="18">
        <v>2</v>
      </c>
      <c r="D82" s="44"/>
      <c r="E82" s="18"/>
      <c r="F82" s="45"/>
      <c r="G82" s="110"/>
      <c r="H82" s="18" t="s">
        <v>33</v>
      </c>
      <c r="I82" s="20">
        <f t="shared" si="26"/>
        <v>0</v>
      </c>
      <c r="J82" s="20">
        <f t="shared" si="27"/>
        <v>0</v>
      </c>
      <c r="K82" s="20"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1.25" customHeight="1">
      <c r="A83" s="21"/>
      <c r="B83" s="145"/>
      <c r="C83" s="18">
        <v>3</v>
      </c>
      <c r="D83" s="44"/>
      <c r="E83" s="18"/>
      <c r="F83" s="45"/>
      <c r="G83" s="110"/>
      <c r="H83" s="18" t="s">
        <v>33</v>
      </c>
      <c r="I83" s="20">
        <f t="shared" si="26"/>
        <v>0</v>
      </c>
      <c r="J83" s="20">
        <f t="shared" si="27"/>
        <v>0</v>
      </c>
      <c r="K83" s="20"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1.25" customHeight="1">
      <c r="A84" s="21"/>
      <c r="B84" s="145"/>
      <c r="C84" s="35">
        <v>4</v>
      </c>
      <c r="D84" s="47"/>
      <c r="E84" s="35"/>
      <c r="F84" s="35"/>
      <c r="G84" s="107"/>
      <c r="H84" s="18" t="s">
        <v>33</v>
      </c>
      <c r="I84" s="20">
        <f t="shared" si="26"/>
        <v>0</v>
      </c>
      <c r="J84" s="20">
        <f t="shared" si="27"/>
        <v>0</v>
      </c>
      <c r="K84" s="20"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1.25" customHeight="1">
      <c r="A85" s="21"/>
      <c r="B85" s="146"/>
      <c r="C85" s="37" t="s">
        <v>55</v>
      </c>
      <c r="D85" s="38"/>
      <c r="E85" s="38"/>
      <c r="F85" s="38"/>
      <c r="G85" s="111"/>
      <c r="H85" s="39"/>
      <c r="I85" s="41">
        <f t="shared" ref="I85:K85" si="28">SUM(I81:I84)</f>
        <v>0</v>
      </c>
      <c r="J85" s="41">
        <f t="shared" si="28"/>
        <v>0</v>
      </c>
      <c r="K85" s="41">
        <f t="shared" si="28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1.25" customHeight="1">
      <c r="A86" s="21"/>
      <c r="B86" s="31" t="s">
        <v>56</v>
      </c>
      <c r="C86" s="42" t="s">
        <v>35</v>
      </c>
      <c r="D86" s="43" t="s">
        <v>57</v>
      </c>
      <c r="E86" s="51"/>
      <c r="F86" s="51"/>
      <c r="G86" s="112"/>
      <c r="H86" s="52"/>
      <c r="I86" s="53"/>
      <c r="J86" s="53"/>
      <c r="K86" s="5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1.25" customHeight="1">
      <c r="A87" s="21"/>
      <c r="B87" s="144"/>
      <c r="C87" s="45">
        <v>1</v>
      </c>
      <c r="D87" s="44"/>
      <c r="E87" s="45"/>
      <c r="F87" s="45"/>
      <c r="G87" s="104"/>
      <c r="H87" s="18" t="s">
        <v>33</v>
      </c>
      <c r="I87" s="20">
        <f t="shared" ref="I87:I90" si="29">E87*F87*G87</f>
        <v>0</v>
      </c>
      <c r="J87" s="20">
        <f t="shared" ref="J87:J90" si="30">I87</f>
        <v>0</v>
      </c>
      <c r="K87" s="20"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1.25" customHeight="1">
      <c r="A88" s="21"/>
      <c r="B88" s="145"/>
      <c r="C88" s="18">
        <v>2</v>
      </c>
      <c r="D88" s="44"/>
      <c r="E88" s="18"/>
      <c r="F88" s="18"/>
      <c r="G88" s="104"/>
      <c r="H88" s="18" t="s">
        <v>33</v>
      </c>
      <c r="I88" s="20">
        <f t="shared" si="29"/>
        <v>0</v>
      </c>
      <c r="J88" s="20">
        <f t="shared" si="30"/>
        <v>0</v>
      </c>
      <c r="K88" s="20"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1.25" customHeight="1">
      <c r="A89" s="21"/>
      <c r="B89" s="145"/>
      <c r="C89" s="18">
        <v>3</v>
      </c>
      <c r="D89" s="44"/>
      <c r="E89" s="18"/>
      <c r="F89" s="18"/>
      <c r="G89" s="104"/>
      <c r="H89" s="18" t="s">
        <v>33</v>
      </c>
      <c r="I89" s="20">
        <f t="shared" si="29"/>
        <v>0</v>
      </c>
      <c r="J89" s="20">
        <f t="shared" si="30"/>
        <v>0</v>
      </c>
      <c r="K89" s="20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1.25" customHeight="1">
      <c r="A90" s="21"/>
      <c r="B90" s="145"/>
      <c r="C90" s="35">
        <v>4</v>
      </c>
      <c r="D90" s="47"/>
      <c r="E90" s="35"/>
      <c r="F90" s="35"/>
      <c r="G90" s="107"/>
      <c r="H90" s="18" t="s">
        <v>33</v>
      </c>
      <c r="I90" s="20">
        <f t="shared" si="29"/>
        <v>0</v>
      </c>
      <c r="J90" s="20">
        <f t="shared" si="30"/>
        <v>0</v>
      </c>
      <c r="K90" s="20"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1.25" customHeight="1">
      <c r="A91" s="21"/>
      <c r="B91" s="145"/>
      <c r="C91" s="54" t="s">
        <v>58</v>
      </c>
      <c r="D91" s="55"/>
      <c r="E91" s="55"/>
      <c r="F91" s="55"/>
      <c r="G91" s="113"/>
      <c r="H91" s="56"/>
      <c r="I91" s="41">
        <f t="shared" ref="I91:K91" si="31">SUM(I87:I90)</f>
        <v>0</v>
      </c>
      <c r="J91" s="41">
        <f t="shared" si="31"/>
        <v>0</v>
      </c>
      <c r="K91" s="41">
        <f t="shared" si="31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1.25" customHeight="1">
      <c r="A92" s="68" t="s">
        <v>40</v>
      </c>
      <c r="B92" s="14"/>
      <c r="C92" s="14"/>
      <c r="D92" s="24"/>
      <c r="E92" s="24"/>
      <c r="F92" s="24"/>
      <c r="G92" s="105"/>
      <c r="H92" s="69"/>
      <c r="I92" s="25">
        <f>I91+I85+I79+I73+I73</f>
        <v>0</v>
      </c>
      <c r="J92" s="25">
        <f>J91+J85+J79+J73+J73</f>
        <v>0</v>
      </c>
      <c r="K92" s="25">
        <f>K91+K85+K79+K73+K73</f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0.25" customHeight="1">
      <c r="A93" s="70" t="s">
        <v>41</v>
      </c>
      <c r="B93" s="71"/>
      <c r="C93" s="71"/>
      <c r="D93" s="72"/>
      <c r="E93" s="72"/>
      <c r="F93" s="72"/>
      <c r="G93" s="115"/>
      <c r="H93" s="73"/>
      <c r="I93" s="74">
        <f>I92+I62</f>
        <v>0</v>
      </c>
      <c r="J93" s="74">
        <f>J92+J62</f>
        <v>0</v>
      </c>
      <c r="K93" s="74">
        <f>K92+K62</f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mergeCells count="28">
    <mergeCell ref="A6:C6"/>
    <mergeCell ref="A1:I1"/>
    <mergeCell ref="J1:K1"/>
    <mergeCell ref="A3:C3"/>
    <mergeCell ref="A4:C4"/>
    <mergeCell ref="A5:C5"/>
    <mergeCell ref="B16:B21"/>
    <mergeCell ref="A7:C7"/>
    <mergeCell ref="A10:C12"/>
    <mergeCell ref="D10:D12"/>
    <mergeCell ref="E10:E12"/>
    <mergeCell ref="G10:G12"/>
    <mergeCell ref="H10:H12"/>
    <mergeCell ref="I10:I12"/>
    <mergeCell ref="J10:K10"/>
    <mergeCell ref="B13:K13"/>
    <mergeCell ref="F10:F12"/>
    <mergeCell ref="B27:B31"/>
    <mergeCell ref="B33:B37"/>
    <mergeCell ref="B39:B43"/>
    <mergeCell ref="B44:C44"/>
    <mergeCell ref="B60:C60"/>
    <mergeCell ref="B48:B52"/>
    <mergeCell ref="B61:C61"/>
    <mergeCell ref="B69:B73"/>
    <mergeCell ref="B75:B79"/>
    <mergeCell ref="B81:B85"/>
    <mergeCell ref="B87:B91"/>
  </mergeCells>
  <printOptions horizontalCentered="1"/>
  <pageMargins left="0.47244094488188981" right="0.70866141732283472" top="0.35433070866141736" bottom="0.51181102362204722" header="0" footer="0"/>
  <pageSetup scale="70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E42B-F477-404F-BA59-3974AED36653}">
  <dimension ref="A1:AE93"/>
  <sheetViews>
    <sheetView workbookViewId="0">
      <selection activeCell="B13" sqref="B13:K13"/>
    </sheetView>
  </sheetViews>
  <sheetFormatPr defaultColWidth="14.453125" defaultRowHeight="15" customHeight="1"/>
  <cols>
    <col min="1" max="1" width="3.453125" style="99" customWidth="1"/>
    <col min="2" max="2" width="6.36328125" style="99" customWidth="1"/>
    <col min="3" max="3" width="9.36328125" style="99" customWidth="1"/>
    <col min="4" max="4" width="26.81640625" style="99" customWidth="1"/>
    <col min="5" max="5" width="7" style="99" customWidth="1"/>
    <col min="6" max="6" width="8.81640625" style="99" customWidth="1"/>
    <col min="7" max="7" width="13" style="117" customWidth="1"/>
    <col min="8" max="8" width="6.7265625" style="99" customWidth="1"/>
    <col min="9" max="9" width="13.26953125" style="99" customWidth="1"/>
    <col min="10" max="10" width="15.90625" style="99" customWidth="1"/>
    <col min="11" max="11" width="15.36328125" style="99" customWidth="1"/>
    <col min="12" max="13" width="9.54296875" style="99" customWidth="1"/>
    <col min="14" max="31" width="9.08984375" style="99" customWidth="1"/>
    <col min="32" max="16384" width="14.453125" style="99"/>
  </cols>
  <sheetData>
    <row r="1" spans="1:31" ht="28" customHeight="1">
      <c r="A1" s="170" t="s">
        <v>0</v>
      </c>
      <c r="B1" s="157"/>
      <c r="C1" s="157"/>
      <c r="D1" s="157"/>
      <c r="E1" s="157"/>
      <c r="F1" s="157"/>
      <c r="G1" s="157"/>
      <c r="H1" s="157"/>
      <c r="I1" s="155"/>
      <c r="J1" s="171" t="s">
        <v>59</v>
      </c>
      <c r="K1" s="17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7.5" customHeight="1">
      <c r="A2" s="2"/>
      <c r="B2" s="2"/>
      <c r="C2" s="2"/>
      <c r="D2" s="3"/>
      <c r="E2" s="3"/>
      <c r="F2" s="3"/>
      <c r="G2" s="101"/>
      <c r="H2" s="1"/>
      <c r="I2" s="4"/>
      <c r="J2" s="4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1.25" customHeight="1">
      <c r="A3" s="160" t="s">
        <v>2</v>
      </c>
      <c r="B3" s="161"/>
      <c r="C3" s="161"/>
      <c r="D3" s="100" t="s">
        <v>3</v>
      </c>
      <c r="E3" s="3"/>
      <c r="F3" s="3"/>
      <c r="G3" s="101"/>
      <c r="H3" s="1"/>
      <c r="I3" s="4"/>
      <c r="J3" s="4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1.25" customHeight="1">
      <c r="A4" s="160" t="s">
        <v>4</v>
      </c>
      <c r="B4" s="161"/>
      <c r="C4" s="161"/>
      <c r="D4" s="100" t="s">
        <v>5</v>
      </c>
      <c r="E4" s="3"/>
      <c r="F4" s="3"/>
      <c r="G4" s="101"/>
      <c r="H4" s="1"/>
      <c r="I4" s="4"/>
      <c r="J4" s="4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1.25" customHeight="1">
      <c r="A5" s="160" t="s">
        <v>6</v>
      </c>
      <c r="B5" s="161"/>
      <c r="C5" s="161"/>
      <c r="D5" s="100" t="s">
        <v>3</v>
      </c>
      <c r="E5" s="3"/>
      <c r="F5" s="3"/>
      <c r="G5" s="101"/>
      <c r="H5" s="1"/>
      <c r="I5" s="4"/>
      <c r="J5" s="4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1.25" customHeight="1">
      <c r="A6" s="160" t="s">
        <v>7</v>
      </c>
      <c r="B6" s="161"/>
      <c r="C6" s="161"/>
      <c r="D6" s="100" t="s">
        <v>3</v>
      </c>
      <c r="E6" s="3"/>
      <c r="F6" s="3"/>
      <c r="G6" s="101"/>
      <c r="H6" s="1"/>
      <c r="I6" s="4"/>
      <c r="J6" s="4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1.25" customHeight="1">
      <c r="A7" s="160" t="s">
        <v>8</v>
      </c>
      <c r="B7" s="161"/>
      <c r="C7" s="161"/>
      <c r="D7" s="100" t="s">
        <v>3</v>
      </c>
      <c r="E7" s="3"/>
      <c r="F7" s="3"/>
      <c r="G7" s="101"/>
      <c r="H7" s="1"/>
      <c r="I7" s="4"/>
      <c r="J7" s="4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1.25" customHeight="1">
      <c r="A8" s="100" t="s">
        <v>9</v>
      </c>
      <c r="B8" s="100"/>
      <c r="C8" s="100"/>
      <c r="D8" s="100" t="s">
        <v>10</v>
      </c>
      <c r="E8" s="3"/>
      <c r="F8" s="3"/>
      <c r="G8" s="101"/>
      <c r="H8" s="1"/>
      <c r="I8" s="4"/>
      <c r="J8" s="4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1.25" customHeight="1">
      <c r="A9" s="1"/>
      <c r="B9" s="7"/>
      <c r="C9" s="8"/>
      <c r="D9" s="100"/>
      <c r="E9" s="3"/>
      <c r="F9" s="3"/>
      <c r="G9" s="101"/>
      <c r="H9" s="1"/>
      <c r="I9" s="4"/>
      <c r="J9" s="4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" customHeight="1">
      <c r="A10" s="162" t="s">
        <v>11</v>
      </c>
      <c r="B10" s="163"/>
      <c r="C10" s="164"/>
      <c r="D10" s="169" t="s">
        <v>12</v>
      </c>
      <c r="E10" s="152" t="s">
        <v>13</v>
      </c>
      <c r="F10" s="152" t="s">
        <v>14</v>
      </c>
      <c r="G10" s="149" t="s">
        <v>15</v>
      </c>
      <c r="H10" s="152" t="s">
        <v>16</v>
      </c>
      <c r="I10" s="153" t="s">
        <v>17</v>
      </c>
      <c r="J10" s="154" t="s">
        <v>18</v>
      </c>
      <c r="K10" s="15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" customHeight="1">
      <c r="A11" s="159"/>
      <c r="B11" s="161"/>
      <c r="C11" s="165"/>
      <c r="D11" s="145"/>
      <c r="E11" s="145"/>
      <c r="F11" s="145"/>
      <c r="G11" s="150"/>
      <c r="H11" s="145"/>
      <c r="I11" s="145"/>
      <c r="J11" s="9" t="s">
        <v>19</v>
      </c>
      <c r="K11" s="10" t="s">
        <v>20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" customHeight="1">
      <c r="A12" s="166"/>
      <c r="B12" s="167"/>
      <c r="C12" s="168"/>
      <c r="D12" s="146"/>
      <c r="E12" s="146"/>
      <c r="F12" s="146"/>
      <c r="G12" s="151"/>
      <c r="H12" s="146"/>
      <c r="I12" s="146"/>
      <c r="J12" s="10" t="s">
        <v>60</v>
      </c>
      <c r="K12" s="10" t="s">
        <v>60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>
      <c r="A13" s="11" t="s">
        <v>22</v>
      </c>
      <c r="B13" s="156" t="s">
        <v>23</v>
      </c>
      <c r="C13" s="157"/>
      <c r="D13" s="157"/>
      <c r="E13" s="157"/>
      <c r="F13" s="157"/>
      <c r="G13" s="157"/>
      <c r="H13" s="157"/>
      <c r="I13" s="157"/>
      <c r="J13" s="157"/>
      <c r="K13" s="15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>
      <c r="A14" s="12"/>
      <c r="B14" s="13" t="s">
        <v>24</v>
      </c>
      <c r="C14" s="14" t="s">
        <v>25</v>
      </c>
      <c r="D14" s="14"/>
      <c r="E14" s="14"/>
      <c r="F14" s="14"/>
      <c r="G14" s="102"/>
      <c r="H14" s="14"/>
      <c r="I14" s="14"/>
      <c r="J14" s="14"/>
      <c r="K14" s="1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1.25" customHeight="1">
      <c r="A15" s="12"/>
      <c r="B15" s="15" t="s">
        <v>95</v>
      </c>
      <c r="C15" s="16"/>
      <c r="D15" s="16"/>
      <c r="E15" s="16"/>
      <c r="F15" s="16"/>
      <c r="G15" s="103"/>
      <c r="H15" s="16"/>
      <c r="I15" s="16"/>
      <c r="J15" s="16"/>
      <c r="K15" s="1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1.25" customHeight="1">
      <c r="A16" s="17"/>
      <c r="B16" s="158"/>
      <c r="C16" s="18">
        <v>1</v>
      </c>
      <c r="D16" s="19" t="s">
        <v>70</v>
      </c>
      <c r="E16" s="18"/>
      <c r="F16" s="18"/>
      <c r="G16" s="104">
        <v>3600000</v>
      </c>
      <c r="H16" s="18" t="s">
        <v>26</v>
      </c>
      <c r="I16" s="20">
        <f t="shared" ref="I16:I21" si="0">E16*F16*G16</f>
        <v>0</v>
      </c>
      <c r="J16" s="20">
        <f t="shared" ref="J16:J21" si="1">I16</f>
        <v>0</v>
      </c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1.25" customHeight="1">
      <c r="A17" s="21"/>
      <c r="B17" s="159"/>
      <c r="C17" s="18">
        <v>2</v>
      </c>
      <c r="D17" s="19" t="s">
        <v>71</v>
      </c>
      <c r="E17" s="18"/>
      <c r="F17" s="18"/>
      <c r="G17" s="104">
        <v>2400000</v>
      </c>
      <c r="H17" s="18" t="s">
        <v>26</v>
      </c>
      <c r="I17" s="20">
        <f t="shared" si="0"/>
        <v>0</v>
      </c>
      <c r="J17" s="20">
        <f t="shared" si="1"/>
        <v>0</v>
      </c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1.25" customHeight="1">
      <c r="A18" s="21"/>
      <c r="B18" s="159"/>
      <c r="C18" s="18">
        <v>3</v>
      </c>
      <c r="D18" s="19" t="s">
        <v>71</v>
      </c>
      <c r="E18" s="18"/>
      <c r="F18" s="18"/>
      <c r="G18" s="104">
        <v>2400000</v>
      </c>
      <c r="H18" s="18" t="s">
        <v>26</v>
      </c>
      <c r="I18" s="20">
        <f t="shared" si="0"/>
        <v>0</v>
      </c>
      <c r="J18" s="20">
        <f t="shared" si="1"/>
        <v>0</v>
      </c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1.25" customHeight="1">
      <c r="A19" s="21"/>
      <c r="B19" s="159"/>
      <c r="C19" s="18">
        <v>4</v>
      </c>
      <c r="D19" s="19" t="s">
        <v>72</v>
      </c>
      <c r="E19" s="18"/>
      <c r="F19" s="18"/>
      <c r="G19" s="104">
        <v>1500000</v>
      </c>
      <c r="H19" s="18" t="s">
        <v>26</v>
      </c>
      <c r="I19" s="20">
        <f t="shared" si="0"/>
        <v>0</v>
      </c>
      <c r="J19" s="20">
        <f t="shared" si="1"/>
        <v>0</v>
      </c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1.25" customHeight="1">
      <c r="A20" s="21"/>
      <c r="B20" s="159"/>
      <c r="C20" s="18">
        <v>5</v>
      </c>
      <c r="D20" s="19" t="s">
        <v>72</v>
      </c>
      <c r="E20" s="18"/>
      <c r="F20" s="18"/>
      <c r="G20" s="104">
        <v>1500000</v>
      </c>
      <c r="H20" s="18" t="s">
        <v>26</v>
      </c>
      <c r="I20" s="20">
        <f t="shared" si="0"/>
        <v>0</v>
      </c>
      <c r="J20" s="20">
        <f t="shared" si="1"/>
        <v>0</v>
      </c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1.25" customHeight="1">
      <c r="A21" s="21"/>
      <c r="B21" s="159"/>
      <c r="C21" s="18">
        <v>6</v>
      </c>
      <c r="D21" s="19" t="s">
        <v>73</v>
      </c>
      <c r="E21" s="18"/>
      <c r="F21" s="18"/>
      <c r="G21" s="104">
        <v>820000</v>
      </c>
      <c r="H21" s="18" t="s">
        <v>26</v>
      </c>
      <c r="I21" s="20">
        <f t="shared" si="0"/>
        <v>0</v>
      </c>
      <c r="J21" s="20">
        <f t="shared" si="1"/>
        <v>0</v>
      </c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1.25" customHeight="1">
      <c r="A22" s="22"/>
      <c r="B22" s="118" t="s">
        <v>27</v>
      </c>
      <c r="C22" s="24"/>
      <c r="D22" s="24"/>
      <c r="E22" s="24"/>
      <c r="F22" s="24"/>
      <c r="G22" s="105"/>
      <c r="H22" s="24"/>
      <c r="I22" s="25">
        <f>SUM(I16:I21)</f>
        <v>0</v>
      </c>
      <c r="J22" s="25">
        <f>SUM(J16:J21)</f>
        <v>0</v>
      </c>
      <c r="K22" s="25">
        <f>SUM(K16:K21)</f>
        <v>0</v>
      </c>
      <c r="L22" s="1"/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12"/>
      <c r="B23" s="13" t="s">
        <v>28</v>
      </c>
      <c r="C23" s="14" t="s">
        <v>29</v>
      </c>
      <c r="D23" s="14"/>
      <c r="E23" s="14"/>
      <c r="F23" s="14"/>
      <c r="G23" s="102"/>
      <c r="H23" s="14"/>
      <c r="I23" s="27"/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125" customFormat="1" ht="15.75" customHeight="1">
      <c r="A24" s="119"/>
      <c r="B24" s="120" t="s">
        <v>74</v>
      </c>
      <c r="C24" s="121" t="s">
        <v>75</v>
      </c>
      <c r="D24" s="121" t="s">
        <v>78</v>
      </c>
      <c r="E24" s="121"/>
      <c r="F24" s="121"/>
      <c r="G24" s="122"/>
      <c r="H24" s="121"/>
      <c r="I24" s="123"/>
      <c r="J24" s="123"/>
      <c r="K24" s="123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</row>
    <row r="25" spans="1:31" ht="11.25" customHeight="1">
      <c r="A25" s="12"/>
      <c r="B25" s="28" t="s">
        <v>76</v>
      </c>
      <c r="C25" s="29" t="s">
        <v>77</v>
      </c>
      <c r="D25" s="16" t="s">
        <v>79</v>
      </c>
      <c r="E25" s="16"/>
      <c r="F25" s="16"/>
      <c r="G25" s="103"/>
      <c r="H25" s="16"/>
      <c r="I25" s="30"/>
      <c r="J25" s="30"/>
      <c r="K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1.25" customHeight="1">
      <c r="A26" s="17"/>
      <c r="B26" s="31" t="s">
        <v>80</v>
      </c>
      <c r="C26" s="31" t="s">
        <v>81</v>
      </c>
      <c r="D26" s="32"/>
      <c r="E26" s="31"/>
      <c r="F26" s="31"/>
      <c r="G26" s="106"/>
      <c r="H26" s="31"/>
      <c r="I26" s="33"/>
      <c r="J26" s="33"/>
      <c r="K26" s="3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1.25" customHeight="1">
      <c r="A27" s="21"/>
      <c r="B27" s="144"/>
      <c r="C27" s="18">
        <v>1</v>
      </c>
      <c r="D27" s="34"/>
      <c r="E27" s="18"/>
      <c r="F27" s="18"/>
      <c r="G27" s="104"/>
      <c r="H27" s="18" t="s">
        <v>31</v>
      </c>
      <c r="I27" s="20">
        <f t="shared" ref="I27:I30" si="2">E27*F27*G27</f>
        <v>0</v>
      </c>
      <c r="J27" s="20">
        <f t="shared" ref="J27:J30" si="3">I27</f>
        <v>0</v>
      </c>
      <c r="K27" s="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1.25" customHeight="1">
      <c r="A28" s="21"/>
      <c r="B28" s="145"/>
      <c r="C28" s="18">
        <v>2</v>
      </c>
      <c r="D28" s="34"/>
      <c r="E28" s="18"/>
      <c r="F28" s="18"/>
      <c r="G28" s="104"/>
      <c r="H28" s="18" t="s">
        <v>31</v>
      </c>
      <c r="I28" s="20">
        <f t="shared" si="2"/>
        <v>0</v>
      </c>
      <c r="J28" s="20">
        <f t="shared" si="3"/>
        <v>0</v>
      </c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1.25" customHeight="1">
      <c r="A29" s="21"/>
      <c r="B29" s="145"/>
      <c r="C29" s="18">
        <v>3</v>
      </c>
      <c r="D29" s="34"/>
      <c r="E29" s="18"/>
      <c r="F29" s="18"/>
      <c r="G29" s="104"/>
      <c r="H29" s="18" t="s">
        <v>31</v>
      </c>
      <c r="I29" s="20">
        <f t="shared" si="2"/>
        <v>0</v>
      </c>
      <c r="J29" s="20">
        <f t="shared" si="3"/>
        <v>0</v>
      </c>
      <c r="K29" s="2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1.25" customHeight="1">
      <c r="A30" s="21"/>
      <c r="B30" s="145"/>
      <c r="C30" s="35">
        <v>4</v>
      </c>
      <c r="D30" s="36"/>
      <c r="E30" s="35"/>
      <c r="F30" s="35"/>
      <c r="G30" s="107"/>
      <c r="H30" s="35" t="s">
        <v>31</v>
      </c>
      <c r="I30" s="20">
        <f t="shared" si="2"/>
        <v>0</v>
      </c>
      <c r="J30" s="20">
        <f t="shared" si="3"/>
        <v>0</v>
      </c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1.25" customHeight="1">
      <c r="A31" s="21"/>
      <c r="B31" s="146"/>
      <c r="C31" s="37" t="s">
        <v>83</v>
      </c>
      <c r="D31" s="38"/>
      <c r="E31" s="38"/>
      <c r="F31" s="38"/>
      <c r="G31" s="108"/>
      <c r="H31" s="39"/>
      <c r="I31" s="40">
        <f t="shared" ref="I31:K31" si="4">SUM(I27:I30)</f>
        <v>0</v>
      </c>
      <c r="J31" s="41">
        <f t="shared" si="4"/>
        <v>0</v>
      </c>
      <c r="K31" s="41">
        <f t="shared" si="4"/>
        <v>0</v>
      </c>
      <c r="L31" s="1"/>
      <c r="M31" s="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1.25" customHeight="1">
      <c r="A32" s="21"/>
      <c r="B32" s="31" t="s">
        <v>82</v>
      </c>
      <c r="C32" s="42" t="s">
        <v>85</v>
      </c>
      <c r="D32" s="43"/>
      <c r="E32" s="42"/>
      <c r="F32" s="42"/>
      <c r="G32" s="109"/>
      <c r="H32" s="42"/>
      <c r="I32" s="33"/>
      <c r="J32" s="33"/>
      <c r="K32" s="3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1.25" customHeight="1">
      <c r="A33" s="21"/>
      <c r="B33" s="144"/>
      <c r="C33" s="18">
        <v>1</v>
      </c>
      <c r="D33" s="44"/>
      <c r="E33" s="45"/>
      <c r="F33" s="45"/>
      <c r="G33" s="110"/>
      <c r="H33" s="45" t="s">
        <v>33</v>
      </c>
      <c r="I33" s="20">
        <f t="shared" ref="I33:I36" si="5">E33*F33*G33</f>
        <v>0</v>
      </c>
      <c r="J33" s="20">
        <f t="shared" ref="J33:J36" si="6">I33</f>
        <v>0</v>
      </c>
      <c r="K33" s="46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1.25" customHeight="1">
      <c r="A34" s="21"/>
      <c r="B34" s="145"/>
      <c r="C34" s="18">
        <v>2</v>
      </c>
      <c r="D34" s="44"/>
      <c r="E34" s="18"/>
      <c r="F34" s="18"/>
      <c r="G34" s="104"/>
      <c r="H34" s="45" t="s">
        <v>33</v>
      </c>
      <c r="I34" s="20">
        <f t="shared" si="5"/>
        <v>0</v>
      </c>
      <c r="J34" s="20">
        <f t="shared" si="6"/>
        <v>0</v>
      </c>
      <c r="K34" s="20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1.25" customHeight="1">
      <c r="A35" s="21"/>
      <c r="B35" s="145"/>
      <c r="C35" s="18">
        <v>3</v>
      </c>
      <c r="D35" s="44"/>
      <c r="E35" s="18"/>
      <c r="F35" s="18"/>
      <c r="G35" s="104"/>
      <c r="H35" s="45" t="s">
        <v>33</v>
      </c>
      <c r="I35" s="20">
        <f t="shared" si="5"/>
        <v>0</v>
      </c>
      <c r="J35" s="20">
        <f t="shared" si="6"/>
        <v>0</v>
      </c>
      <c r="K35" s="20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1.25" customHeight="1">
      <c r="A36" s="21"/>
      <c r="B36" s="145"/>
      <c r="C36" s="35">
        <v>4</v>
      </c>
      <c r="D36" s="47"/>
      <c r="E36" s="35"/>
      <c r="F36" s="35"/>
      <c r="G36" s="107"/>
      <c r="H36" s="45" t="s">
        <v>33</v>
      </c>
      <c r="I36" s="20">
        <f t="shared" si="5"/>
        <v>0</v>
      </c>
      <c r="J36" s="20">
        <f t="shared" si="6"/>
        <v>0</v>
      </c>
      <c r="K36" s="20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1.25" customHeight="1">
      <c r="A37" s="21"/>
      <c r="B37" s="146"/>
      <c r="C37" s="37" t="s">
        <v>84</v>
      </c>
      <c r="D37" s="38"/>
      <c r="E37" s="38"/>
      <c r="F37" s="38"/>
      <c r="G37" s="111"/>
      <c r="H37" s="49"/>
      <c r="I37" s="41">
        <f t="shared" ref="I37:K37" si="7">SUM(I33:I36)</f>
        <v>0</v>
      </c>
      <c r="J37" s="41">
        <f t="shared" si="7"/>
        <v>0</v>
      </c>
      <c r="K37" s="41">
        <f t="shared" si="7"/>
        <v>0</v>
      </c>
      <c r="L37" s="1"/>
      <c r="M37" s="2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customHeight="1">
      <c r="A38" s="21"/>
      <c r="B38" s="31" t="s">
        <v>87</v>
      </c>
      <c r="C38" s="50" t="s">
        <v>86</v>
      </c>
      <c r="D38" s="43"/>
      <c r="E38" s="51"/>
      <c r="F38" s="51"/>
      <c r="G38" s="112"/>
      <c r="H38" s="52"/>
      <c r="I38" s="53"/>
      <c r="J38" s="53"/>
      <c r="K38" s="5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1.25" customHeight="1">
      <c r="A39" s="21"/>
      <c r="B39" s="144"/>
      <c r="C39" s="18">
        <v>1</v>
      </c>
      <c r="D39" s="44"/>
      <c r="E39" s="45"/>
      <c r="F39" s="45"/>
      <c r="G39" s="110"/>
      <c r="H39" s="18" t="s">
        <v>33</v>
      </c>
      <c r="I39" s="20">
        <f t="shared" ref="I39:I42" si="8">E39*F39*G39</f>
        <v>0</v>
      </c>
      <c r="J39" s="20">
        <f t="shared" ref="J39:J42" si="9">I39</f>
        <v>0</v>
      </c>
      <c r="K39" s="20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1.25" customHeight="1">
      <c r="A40" s="21"/>
      <c r="B40" s="145"/>
      <c r="C40" s="18">
        <v>2</v>
      </c>
      <c r="D40" s="44"/>
      <c r="E40" s="18"/>
      <c r="F40" s="45"/>
      <c r="G40" s="110"/>
      <c r="H40" s="18" t="s">
        <v>33</v>
      </c>
      <c r="I40" s="20">
        <f t="shared" si="8"/>
        <v>0</v>
      </c>
      <c r="J40" s="20">
        <f t="shared" si="9"/>
        <v>0</v>
      </c>
      <c r="K40" s="20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1.25" customHeight="1">
      <c r="A41" s="21"/>
      <c r="B41" s="145"/>
      <c r="C41" s="18">
        <v>3</v>
      </c>
      <c r="D41" s="44"/>
      <c r="E41" s="18"/>
      <c r="F41" s="45"/>
      <c r="G41" s="110"/>
      <c r="H41" s="18" t="s">
        <v>33</v>
      </c>
      <c r="I41" s="20">
        <f t="shared" si="8"/>
        <v>0</v>
      </c>
      <c r="J41" s="20">
        <f t="shared" si="9"/>
        <v>0</v>
      </c>
      <c r="K41" s="20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1.25" customHeight="1">
      <c r="A42" s="21"/>
      <c r="B42" s="145"/>
      <c r="C42" s="35">
        <v>4</v>
      </c>
      <c r="D42" s="47"/>
      <c r="E42" s="35"/>
      <c r="F42" s="35"/>
      <c r="G42" s="107"/>
      <c r="H42" s="18" t="s">
        <v>33</v>
      </c>
      <c r="I42" s="20">
        <f t="shared" si="8"/>
        <v>0</v>
      </c>
      <c r="J42" s="20">
        <f t="shared" si="9"/>
        <v>0</v>
      </c>
      <c r="K42" s="20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1.25" customHeight="1">
      <c r="A43" s="21"/>
      <c r="B43" s="146"/>
      <c r="C43" s="37" t="s">
        <v>96</v>
      </c>
      <c r="D43" s="38"/>
      <c r="E43" s="38"/>
      <c r="F43" s="38"/>
      <c r="G43" s="111"/>
      <c r="H43" s="39"/>
      <c r="I43" s="126">
        <f t="shared" ref="I43:K43" si="10">SUM(I39:I42)</f>
        <v>0</v>
      </c>
      <c r="J43" s="126">
        <f t="shared" si="10"/>
        <v>0</v>
      </c>
      <c r="K43" s="126">
        <f t="shared" si="10"/>
        <v>0</v>
      </c>
      <c r="L43" s="1"/>
      <c r="M43" s="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1.25" customHeight="1">
      <c r="A44" s="132"/>
      <c r="B44" s="147" t="s">
        <v>36</v>
      </c>
      <c r="C44" s="148"/>
      <c r="D44" s="134"/>
      <c r="E44" s="134"/>
      <c r="F44" s="134"/>
      <c r="G44" s="135"/>
      <c r="H44" s="136"/>
      <c r="I44" s="137">
        <f>I31+I37+I43</f>
        <v>0</v>
      </c>
      <c r="J44" s="137">
        <f>J31+J37+J43</f>
        <v>0</v>
      </c>
      <c r="K44" s="137">
        <f>K31+K37+K43</f>
        <v>0</v>
      </c>
      <c r="L44" s="1"/>
      <c r="M44" s="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25" customFormat="1" ht="15.75" customHeight="1">
      <c r="A45" s="119"/>
      <c r="B45" s="120" t="s">
        <v>89</v>
      </c>
      <c r="C45" s="121" t="s">
        <v>88</v>
      </c>
      <c r="D45" s="121" t="s">
        <v>78</v>
      </c>
      <c r="E45" s="121"/>
      <c r="F45" s="121"/>
      <c r="G45" s="122"/>
      <c r="H45" s="121"/>
      <c r="I45" s="133"/>
      <c r="J45" s="133"/>
      <c r="K45" s="133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</row>
    <row r="46" spans="1:31" ht="11.25" customHeight="1">
      <c r="A46" s="12"/>
      <c r="B46" s="28" t="s">
        <v>90</v>
      </c>
      <c r="C46" s="29" t="s">
        <v>77</v>
      </c>
      <c r="D46" s="16" t="s">
        <v>79</v>
      </c>
      <c r="E46" s="16"/>
      <c r="F46" s="16"/>
      <c r="G46" s="103"/>
      <c r="H46" s="16"/>
      <c r="I46" s="30"/>
      <c r="J46" s="30"/>
      <c r="K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" customHeight="1">
      <c r="A47" s="21"/>
      <c r="B47" s="31" t="s">
        <v>91</v>
      </c>
      <c r="C47" s="50" t="s">
        <v>92</v>
      </c>
      <c r="D47" s="43"/>
      <c r="E47" s="51"/>
      <c r="F47" s="51"/>
      <c r="G47" s="112"/>
      <c r="H47" s="52"/>
      <c r="I47" s="53"/>
      <c r="J47" s="53"/>
      <c r="K47" s="5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1.25" customHeight="1">
      <c r="A48" s="21"/>
      <c r="B48" s="144"/>
      <c r="C48" s="18">
        <v>1</v>
      </c>
      <c r="D48" s="44"/>
      <c r="E48" s="45"/>
      <c r="F48" s="45"/>
      <c r="G48" s="110"/>
      <c r="H48" s="18" t="s">
        <v>33</v>
      </c>
      <c r="I48" s="20">
        <f t="shared" ref="I48:I51" si="11">E48*F48*G48</f>
        <v>0</v>
      </c>
      <c r="J48" s="20">
        <f t="shared" ref="J48:J51" si="12">I48</f>
        <v>0</v>
      </c>
      <c r="K48" s="20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1.25" customHeight="1">
      <c r="A49" s="21"/>
      <c r="B49" s="145"/>
      <c r="C49" s="18">
        <v>2</v>
      </c>
      <c r="D49" s="44"/>
      <c r="E49" s="18"/>
      <c r="F49" s="45"/>
      <c r="G49" s="110"/>
      <c r="H49" s="18" t="s">
        <v>33</v>
      </c>
      <c r="I49" s="20">
        <f t="shared" si="11"/>
        <v>0</v>
      </c>
      <c r="J49" s="20">
        <f t="shared" si="12"/>
        <v>0</v>
      </c>
      <c r="K49" s="20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1.25" customHeight="1">
      <c r="A50" s="21"/>
      <c r="B50" s="145"/>
      <c r="C50" s="18">
        <v>3</v>
      </c>
      <c r="D50" s="44"/>
      <c r="E50" s="18"/>
      <c r="F50" s="45"/>
      <c r="G50" s="110"/>
      <c r="H50" s="18" t="s">
        <v>33</v>
      </c>
      <c r="I50" s="20">
        <f t="shared" si="11"/>
        <v>0</v>
      </c>
      <c r="J50" s="20">
        <f t="shared" si="12"/>
        <v>0</v>
      </c>
      <c r="K50" s="20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1.25" customHeight="1">
      <c r="A51" s="21"/>
      <c r="B51" s="145"/>
      <c r="C51" s="35">
        <v>4</v>
      </c>
      <c r="D51" s="47"/>
      <c r="E51" s="35"/>
      <c r="F51" s="35"/>
      <c r="G51" s="107"/>
      <c r="H51" s="18" t="s">
        <v>33</v>
      </c>
      <c r="I51" s="20">
        <f t="shared" si="11"/>
        <v>0</v>
      </c>
      <c r="J51" s="20">
        <f t="shared" si="12"/>
        <v>0</v>
      </c>
      <c r="K51" s="20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1.25" customHeight="1">
      <c r="A52" s="21"/>
      <c r="B52" s="146"/>
      <c r="C52" s="37" t="s">
        <v>97</v>
      </c>
      <c r="D52" s="38"/>
      <c r="E52" s="38"/>
      <c r="F52" s="38"/>
      <c r="G52" s="111"/>
      <c r="H52" s="39"/>
      <c r="I52" s="41">
        <f t="shared" ref="I52:K52" si="13">SUM(I48:I51)</f>
        <v>0</v>
      </c>
      <c r="J52" s="41">
        <f t="shared" si="13"/>
        <v>0</v>
      </c>
      <c r="K52" s="41">
        <f t="shared" si="13"/>
        <v>0</v>
      </c>
      <c r="L52" s="1"/>
      <c r="M52" s="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1.25" customHeight="1">
      <c r="A53" s="21"/>
      <c r="B53" s="31" t="s">
        <v>94</v>
      </c>
      <c r="C53" s="42" t="s">
        <v>93</v>
      </c>
      <c r="D53" s="42"/>
      <c r="E53" s="42"/>
      <c r="F53" s="42"/>
      <c r="G53" s="109"/>
      <c r="H53" s="42"/>
      <c r="I53" s="33"/>
      <c r="J53" s="33"/>
      <c r="K53" s="33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</row>
    <row r="54" spans="1:31" ht="11.25" customHeight="1">
      <c r="A54" s="21"/>
      <c r="B54" s="59"/>
      <c r="C54" s="18">
        <v>1</v>
      </c>
      <c r="D54" s="61"/>
      <c r="E54" s="18"/>
      <c r="F54" s="18"/>
      <c r="G54" s="104"/>
      <c r="H54" s="18" t="s">
        <v>33</v>
      </c>
      <c r="I54" s="20">
        <f t="shared" ref="I54:I58" si="14">E54*F54*G54</f>
        <v>0</v>
      </c>
      <c r="J54" s="20">
        <f t="shared" ref="J54:J57" si="15">I54</f>
        <v>0</v>
      </c>
      <c r="K54" s="18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1.25" customHeight="1">
      <c r="A55" s="21"/>
      <c r="B55" s="59"/>
      <c r="C55" s="18">
        <v>2</v>
      </c>
      <c r="D55" s="61"/>
      <c r="E55" s="18"/>
      <c r="F55" s="18"/>
      <c r="G55" s="104"/>
      <c r="H55" s="18" t="s">
        <v>33</v>
      </c>
      <c r="I55" s="20">
        <f t="shared" si="14"/>
        <v>0</v>
      </c>
      <c r="J55" s="20">
        <f t="shared" si="15"/>
        <v>0</v>
      </c>
      <c r="K55" s="18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1.25" customHeight="1">
      <c r="A56" s="21"/>
      <c r="B56" s="59"/>
      <c r="C56" s="18">
        <v>3</v>
      </c>
      <c r="D56" s="61"/>
      <c r="E56" s="18"/>
      <c r="F56" s="18"/>
      <c r="G56" s="104"/>
      <c r="H56" s="18" t="s">
        <v>33</v>
      </c>
      <c r="I56" s="20">
        <f t="shared" si="14"/>
        <v>0</v>
      </c>
      <c r="J56" s="20">
        <f t="shared" si="15"/>
        <v>0</v>
      </c>
      <c r="K56" s="18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1.25" customHeight="1">
      <c r="A57" s="21"/>
      <c r="B57" s="59"/>
      <c r="C57" s="18">
        <v>4</v>
      </c>
      <c r="D57" s="34"/>
      <c r="E57" s="18"/>
      <c r="F57" s="18"/>
      <c r="G57" s="104"/>
      <c r="H57" s="18" t="s">
        <v>33</v>
      </c>
      <c r="I57" s="20">
        <f t="shared" si="14"/>
        <v>0</v>
      </c>
      <c r="J57" s="20">
        <f t="shared" si="15"/>
        <v>0</v>
      </c>
      <c r="K57" s="18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1.25" customHeight="1">
      <c r="A58" s="21"/>
      <c r="B58" s="59"/>
      <c r="C58" s="35">
        <v>5</v>
      </c>
      <c r="D58" s="36"/>
      <c r="E58" s="35"/>
      <c r="F58" s="35"/>
      <c r="G58" s="107"/>
      <c r="H58" s="35" t="s">
        <v>33</v>
      </c>
      <c r="I58" s="20">
        <f t="shared" si="14"/>
        <v>0</v>
      </c>
      <c r="J58" s="20">
        <f>I58/2</f>
        <v>0</v>
      </c>
      <c r="K58" s="18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1.25" customHeight="1">
      <c r="A59" s="21"/>
      <c r="B59" s="62"/>
      <c r="C59" s="37" t="s">
        <v>98</v>
      </c>
      <c r="D59" s="38"/>
      <c r="E59" s="63"/>
      <c r="F59" s="63"/>
      <c r="G59" s="108"/>
      <c r="H59" s="48"/>
      <c r="I59" s="40">
        <f t="shared" ref="I59:J59" si="16">SUM(I54:I58)</f>
        <v>0</v>
      </c>
      <c r="J59" s="41">
        <f t="shared" si="16"/>
        <v>0</v>
      </c>
      <c r="K59" s="64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1.25" customHeight="1">
      <c r="A60" s="57"/>
      <c r="B60" s="147" t="s">
        <v>37</v>
      </c>
      <c r="C60" s="148"/>
      <c r="D60" s="138"/>
      <c r="E60" s="138"/>
      <c r="F60" s="138"/>
      <c r="G60" s="139"/>
      <c r="H60" s="140"/>
      <c r="I60" s="141">
        <f>I52+I59</f>
        <v>0</v>
      </c>
      <c r="J60" s="141">
        <f t="shared" ref="J60:K60" si="17">J52+J59</f>
        <v>0</v>
      </c>
      <c r="K60" s="141">
        <f t="shared" si="17"/>
        <v>0</v>
      </c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1:31" ht="15.75" customHeight="1">
      <c r="A61" s="12"/>
      <c r="B61" s="142" t="s">
        <v>38</v>
      </c>
      <c r="C61" s="143"/>
      <c r="D61" s="65"/>
      <c r="E61" s="65"/>
      <c r="F61" s="65"/>
      <c r="G61" s="114"/>
      <c r="H61" s="66"/>
      <c r="I61" s="67">
        <f>I44+I60</f>
        <v>0</v>
      </c>
      <c r="J61" s="67">
        <f t="shared" ref="J61:K61" si="18">J44+J60</f>
        <v>0</v>
      </c>
      <c r="K61" s="67">
        <f t="shared" si="18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>
      <c r="A62" s="68" t="s">
        <v>39</v>
      </c>
      <c r="B62" s="14"/>
      <c r="C62" s="14"/>
      <c r="D62" s="24"/>
      <c r="E62" s="24"/>
      <c r="F62" s="24"/>
      <c r="G62" s="105"/>
      <c r="H62" s="69"/>
      <c r="I62" s="67">
        <f>I61+I22</f>
        <v>0</v>
      </c>
      <c r="J62" s="67">
        <f>J61+J22</f>
        <v>0</v>
      </c>
      <c r="K62" s="67">
        <f>K61+K22</f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>
      <c r="A63" s="68" t="s">
        <v>40</v>
      </c>
      <c r="B63" s="14"/>
      <c r="C63" s="14"/>
      <c r="D63" s="24"/>
      <c r="E63" s="24"/>
      <c r="F63" s="24"/>
      <c r="G63" s="105"/>
      <c r="H63" s="69"/>
      <c r="I63" s="67">
        <f>I92</f>
        <v>0</v>
      </c>
      <c r="J63" s="67">
        <f>J92</f>
        <v>0</v>
      </c>
      <c r="K63" s="67">
        <f>K92</f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0.25" customHeight="1">
      <c r="A64" s="70" t="s">
        <v>41</v>
      </c>
      <c r="B64" s="71"/>
      <c r="C64" s="71"/>
      <c r="D64" s="72"/>
      <c r="E64" s="72"/>
      <c r="F64" s="72"/>
      <c r="G64" s="115"/>
      <c r="H64" s="73"/>
      <c r="I64" s="74">
        <f>I62+I63</f>
        <v>0</v>
      </c>
      <c r="J64" s="74">
        <f t="shared" ref="J64:K64" si="19">J62+J63</f>
        <v>0</v>
      </c>
      <c r="K64" s="74">
        <f t="shared" si="19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5.25" customHeight="1">
      <c r="A65" s="75"/>
      <c r="B65" s="76"/>
      <c r="C65" s="76"/>
      <c r="D65" s="77"/>
      <c r="E65" s="77"/>
      <c r="F65" s="77"/>
      <c r="G65" s="116"/>
      <c r="H65" s="77"/>
      <c r="I65" s="78"/>
      <c r="J65" s="78"/>
      <c r="K65" s="7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s="125" customFormat="1" ht="15.75" customHeight="1">
      <c r="A66" s="127" t="s">
        <v>42</v>
      </c>
      <c r="B66" s="128"/>
      <c r="C66" s="128"/>
      <c r="D66" s="128"/>
      <c r="E66" s="128"/>
      <c r="F66" s="128"/>
      <c r="G66" s="129"/>
      <c r="H66" s="128"/>
      <c r="I66" s="130"/>
      <c r="J66" s="130"/>
      <c r="K66" s="130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</row>
    <row r="67" spans="1:31" s="125" customFormat="1" ht="15.75" customHeight="1">
      <c r="A67" s="131" t="s">
        <v>43</v>
      </c>
      <c r="B67" s="128" t="s">
        <v>44</v>
      </c>
      <c r="C67" s="128"/>
      <c r="D67" s="128"/>
      <c r="E67" s="128"/>
      <c r="F67" s="128"/>
      <c r="G67" s="129"/>
      <c r="H67" s="128"/>
      <c r="I67" s="130"/>
      <c r="J67" s="130"/>
      <c r="K67" s="130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</row>
    <row r="68" spans="1:31" ht="11.25" customHeight="1">
      <c r="A68" s="17"/>
      <c r="B68" s="31" t="s">
        <v>24</v>
      </c>
      <c r="C68" s="31" t="s">
        <v>30</v>
      </c>
      <c r="D68" s="32" t="s">
        <v>45</v>
      </c>
      <c r="E68" s="31"/>
      <c r="F68" s="31"/>
      <c r="G68" s="106"/>
      <c r="H68" s="31"/>
      <c r="I68" s="33"/>
      <c r="J68" s="33"/>
      <c r="K68" s="3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1.25" customHeight="1">
      <c r="A69" s="21"/>
      <c r="B69" s="144"/>
      <c r="C69" s="18">
        <v>1</v>
      </c>
      <c r="D69" s="79" t="s">
        <v>46</v>
      </c>
      <c r="E69" s="18"/>
      <c r="F69" s="18"/>
      <c r="G69" s="104"/>
      <c r="H69" s="18" t="s">
        <v>31</v>
      </c>
      <c r="I69" s="20">
        <f t="shared" ref="I69:I72" si="20">E69*F69*G69</f>
        <v>0</v>
      </c>
      <c r="J69" s="20">
        <f t="shared" ref="J69:J72" si="21">I69</f>
        <v>0</v>
      </c>
      <c r="K69" s="2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1.25" customHeight="1">
      <c r="A70" s="21"/>
      <c r="B70" s="145"/>
      <c r="C70" s="18">
        <v>2</v>
      </c>
      <c r="D70" s="79" t="s">
        <v>47</v>
      </c>
      <c r="E70" s="18"/>
      <c r="F70" s="18"/>
      <c r="G70" s="104"/>
      <c r="H70" s="18" t="s">
        <v>31</v>
      </c>
      <c r="I70" s="20">
        <f t="shared" si="20"/>
        <v>0</v>
      </c>
      <c r="J70" s="20">
        <f t="shared" si="21"/>
        <v>0</v>
      </c>
      <c r="K70" s="2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1.25" customHeight="1">
      <c r="A71" s="21"/>
      <c r="B71" s="145"/>
      <c r="C71" s="18">
        <v>3</v>
      </c>
      <c r="D71" s="79" t="s">
        <v>48</v>
      </c>
      <c r="E71" s="18"/>
      <c r="F71" s="18"/>
      <c r="G71" s="104"/>
      <c r="H71" s="18" t="s">
        <v>31</v>
      </c>
      <c r="I71" s="20">
        <f t="shared" si="20"/>
        <v>0</v>
      </c>
      <c r="J71" s="20">
        <f t="shared" si="21"/>
        <v>0</v>
      </c>
      <c r="K71" s="2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1.25" customHeight="1">
      <c r="A72" s="21"/>
      <c r="B72" s="145"/>
      <c r="C72" s="35">
        <v>4</v>
      </c>
      <c r="D72" s="80" t="s">
        <v>49</v>
      </c>
      <c r="E72" s="35"/>
      <c r="F72" s="35"/>
      <c r="G72" s="107"/>
      <c r="H72" s="35" t="s">
        <v>31</v>
      </c>
      <c r="I72" s="20">
        <f t="shared" si="20"/>
        <v>0</v>
      </c>
      <c r="J72" s="20">
        <f t="shared" si="21"/>
        <v>0</v>
      </c>
      <c r="K72" s="2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1.25" customHeight="1">
      <c r="A73" s="21"/>
      <c r="B73" s="146"/>
      <c r="C73" s="37" t="s">
        <v>50</v>
      </c>
      <c r="D73" s="38"/>
      <c r="E73" s="38"/>
      <c r="F73" s="38"/>
      <c r="G73" s="108"/>
      <c r="H73" s="39"/>
      <c r="I73" s="40">
        <f t="shared" ref="I73:K73" si="22">SUM(I69:I72)</f>
        <v>0</v>
      </c>
      <c r="J73" s="41">
        <f t="shared" si="22"/>
        <v>0</v>
      </c>
      <c r="K73" s="41">
        <f t="shared" si="22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1.25" customHeight="1">
      <c r="A74" s="21"/>
      <c r="B74" s="31" t="s">
        <v>28</v>
      </c>
      <c r="C74" s="42" t="s">
        <v>32</v>
      </c>
      <c r="D74" s="43" t="s">
        <v>51</v>
      </c>
      <c r="E74" s="42"/>
      <c r="F74" s="42"/>
      <c r="G74" s="109"/>
      <c r="H74" s="42"/>
      <c r="I74" s="33"/>
      <c r="J74" s="33"/>
      <c r="K74" s="3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1.25" customHeight="1">
      <c r="A75" s="21"/>
      <c r="B75" s="144"/>
      <c r="C75" s="18">
        <v>1</v>
      </c>
      <c r="D75" s="44"/>
      <c r="E75" s="45"/>
      <c r="F75" s="45"/>
      <c r="G75" s="110"/>
      <c r="H75" s="45" t="s">
        <v>33</v>
      </c>
      <c r="I75" s="20">
        <f t="shared" ref="I75:I78" si="23">E75*F75*G75</f>
        <v>0</v>
      </c>
      <c r="J75" s="20">
        <f t="shared" ref="J75:J78" si="24">I75</f>
        <v>0</v>
      </c>
      <c r="K75" s="46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1.25" customHeight="1">
      <c r="A76" s="21"/>
      <c r="B76" s="145"/>
      <c r="C76" s="18">
        <v>2</v>
      </c>
      <c r="D76" s="44"/>
      <c r="E76" s="18"/>
      <c r="F76" s="18"/>
      <c r="G76" s="104"/>
      <c r="H76" s="45" t="s">
        <v>33</v>
      </c>
      <c r="I76" s="20">
        <f t="shared" si="23"/>
        <v>0</v>
      </c>
      <c r="J76" s="20">
        <f t="shared" si="24"/>
        <v>0</v>
      </c>
      <c r="K76" s="20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1.25" customHeight="1">
      <c r="A77" s="21"/>
      <c r="B77" s="145"/>
      <c r="C77" s="18">
        <v>3</v>
      </c>
      <c r="D77" s="44"/>
      <c r="E77" s="18"/>
      <c r="F77" s="18"/>
      <c r="G77" s="104"/>
      <c r="H77" s="45" t="s">
        <v>33</v>
      </c>
      <c r="I77" s="20">
        <f t="shared" si="23"/>
        <v>0</v>
      </c>
      <c r="J77" s="20">
        <f t="shared" si="24"/>
        <v>0</v>
      </c>
      <c r="K77" s="20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1.25" customHeight="1">
      <c r="A78" s="21"/>
      <c r="B78" s="145"/>
      <c r="C78" s="35">
        <v>4</v>
      </c>
      <c r="D78" s="47"/>
      <c r="E78" s="35"/>
      <c r="F78" s="35"/>
      <c r="G78" s="107"/>
      <c r="H78" s="45" t="s">
        <v>33</v>
      </c>
      <c r="I78" s="20">
        <f t="shared" si="23"/>
        <v>0</v>
      </c>
      <c r="J78" s="20">
        <f t="shared" si="24"/>
        <v>0</v>
      </c>
      <c r="K78" s="20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1.25" customHeight="1">
      <c r="A79" s="21"/>
      <c r="B79" s="146"/>
      <c r="C79" s="37" t="s">
        <v>52</v>
      </c>
      <c r="D79" s="38"/>
      <c r="E79" s="38"/>
      <c r="F79" s="38"/>
      <c r="G79" s="111"/>
      <c r="H79" s="49"/>
      <c r="I79" s="41">
        <f t="shared" ref="I79:K79" si="25">SUM(I75:I78)</f>
        <v>0</v>
      </c>
      <c r="J79" s="41">
        <f t="shared" si="25"/>
        <v>0</v>
      </c>
      <c r="K79" s="41">
        <f t="shared" si="25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1.25" customHeight="1">
      <c r="A80" s="21"/>
      <c r="B80" s="31" t="s">
        <v>53</v>
      </c>
      <c r="C80" s="50" t="s">
        <v>34</v>
      </c>
      <c r="D80" s="81" t="s">
        <v>54</v>
      </c>
      <c r="E80" s="51"/>
      <c r="F80" s="51"/>
      <c r="G80" s="112"/>
      <c r="H80" s="52"/>
      <c r="I80" s="53"/>
      <c r="J80" s="53"/>
      <c r="K80" s="5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1.25" customHeight="1">
      <c r="A81" s="21"/>
      <c r="B81" s="144"/>
      <c r="C81" s="18">
        <v>1</v>
      </c>
      <c r="D81" s="44"/>
      <c r="E81" s="45"/>
      <c r="F81" s="45"/>
      <c r="G81" s="110"/>
      <c r="H81" s="18" t="s">
        <v>33</v>
      </c>
      <c r="I81" s="20">
        <f t="shared" ref="I81:I84" si="26">E81*F81*G81</f>
        <v>0</v>
      </c>
      <c r="J81" s="20">
        <f t="shared" ref="J81:J84" si="27">I81</f>
        <v>0</v>
      </c>
      <c r="K81" s="20"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1.25" customHeight="1">
      <c r="A82" s="21"/>
      <c r="B82" s="145"/>
      <c r="C82" s="18">
        <v>2</v>
      </c>
      <c r="D82" s="44"/>
      <c r="E82" s="18"/>
      <c r="F82" s="45"/>
      <c r="G82" s="110"/>
      <c r="H82" s="18" t="s">
        <v>33</v>
      </c>
      <c r="I82" s="20">
        <f t="shared" si="26"/>
        <v>0</v>
      </c>
      <c r="J82" s="20">
        <f t="shared" si="27"/>
        <v>0</v>
      </c>
      <c r="K82" s="20"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1.25" customHeight="1">
      <c r="A83" s="21"/>
      <c r="B83" s="145"/>
      <c r="C83" s="18">
        <v>3</v>
      </c>
      <c r="D83" s="44"/>
      <c r="E83" s="18"/>
      <c r="F83" s="45"/>
      <c r="G83" s="110"/>
      <c r="H83" s="18" t="s">
        <v>33</v>
      </c>
      <c r="I83" s="20">
        <f t="shared" si="26"/>
        <v>0</v>
      </c>
      <c r="J83" s="20">
        <f t="shared" si="27"/>
        <v>0</v>
      </c>
      <c r="K83" s="20"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1.25" customHeight="1">
      <c r="A84" s="21"/>
      <c r="B84" s="145"/>
      <c r="C84" s="35">
        <v>4</v>
      </c>
      <c r="D84" s="47"/>
      <c r="E84" s="35"/>
      <c r="F84" s="35"/>
      <c r="G84" s="107"/>
      <c r="H84" s="18" t="s">
        <v>33</v>
      </c>
      <c r="I84" s="20">
        <f t="shared" si="26"/>
        <v>0</v>
      </c>
      <c r="J84" s="20">
        <f t="shared" si="27"/>
        <v>0</v>
      </c>
      <c r="K84" s="20"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1.25" customHeight="1">
      <c r="A85" s="21"/>
      <c r="B85" s="146"/>
      <c r="C85" s="37" t="s">
        <v>55</v>
      </c>
      <c r="D85" s="38"/>
      <c r="E85" s="38"/>
      <c r="F85" s="38"/>
      <c r="G85" s="111"/>
      <c r="H85" s="39"/>
      <c r="I85" s="41">
        <f t="shared" ref="I85:K85" si="28">SUM(I81:I84)</f>
        <v>0</v>
      </c>
      <c r="J85" s="41">
        <f t="shared" si="28"/>
        <v>0</v>
      </c>
      <c r="K85" s="41">
        <f t="shared" si="28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1.25" customHeight="1">
      <c r="A86" s="21"/>
      <c r="B86" s="31" t="s">
        <v>56</v>
      </c>
      <c r="C86" s="42" t="s">
        <v>35</v>
      </c>
      <c r="D86" s="43" t="s">
        <v>57</v>
      </c>
      <c r="E86" s="51"/>
      <c r="F86" s="51"/>
      <c r="G86" s="112"/>
      <c r="H86" s="52"/>
      <c r="I86" s="53"/>
      <c r="J86" s="53"/>
      <c r="K86" s="5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1.25" customHeight="1">
      <c r="A87" s="21"/>
      <c r="B87" s="144"/>
      <c r="C87" s="45">
        <v>1</v>
      </c>
      <c r="D87" s="44"/>
      <c r="E87" s="45"/>
      <c r="F87" s="45"/>
      <c r="G87" s="104"/>
      <c r="H87" s="18" t="s">
        <v>33</v>
      </c>
      <c r="I87" s="20">
        <f t="shared" ref="I87:I90" si="29">E87*F87*G87</f>
        <v>0</v>
      </c>
      <c r="J87" s="20">
        <f t="shared" ref="J87:J90" si="30">I87</f>
        <v>0</v>
      </c>
      <c r="K87" s="20"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1.25" customHeight="1">
      <c r="A88" s="21"/>
      <c r="B88" s="145"/>
      <c r="C88" s="18">
        <v>2</v>
      </c>
      <c r="D88" s="44"/>
      <c r="E88" s="18"/>
      <c r="F88" s="18"/>
      <c r="G88" s="104"/>
      <c r="H88" s="18" t="s">
        <v>33</v>
      </c>
      <c r="I88" s="20">
        <f t="shared" si="29"/>
        <v>0</v>
      </c>
      <c r="J88" s="20">
        <f t="shared" si="30"/>
        <v>0</v>
      </c>
      <c r="K88" s="20"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1.25" customHeight="1">
      <c r="A89" s="21"/>
      <c r="B89" s="145"/>
      <c r="C89" s="18">
        <v>3</v>
      </c>
      <c r="D89" s="44"/>
      <c r="E89" s="18"/>
      <c r="F89" s="18"/>
      <c r="G89" s="104"/>
      <c r="H89" s="18" t="s">
        <v>33</v>
      </c>
      <c r="I89" s="20">
        <f t="shared" si="29"/>
        <v>0</v>
      </c>
      <c r="J89" s="20">
        <f t="shared" si="30"/>
        <v>0</v>
      </c>
      <c r="K89" s="20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1.25" customHeight="1">
      <c r="A90" s="21"/>
      <c r="B90" s="145"/>
      <c r="C90" s="35">
        <v>4</v>
      </c>
      <c r="D90" s="47"/>
      <c r="E90" s="35"/>
      <c r="F90" s="35"/>
      <c r="G90" s="107"/>
      <c r="H90" s="18" t="s">
        <v>33</v>
      </c>
      <c r="I90" s="20">
        <f t="shared" si="29"/>
        <v>0</v>
      </c>
      <c r="J90" s="20">
        <f t="shared" si="30"/>
        <v>0</v>
      </c>
      <c r="K90" s="20"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1.25" customHeight="1">
      <c r="A91" s="21"/>
      <c r="B91" s="145"/>
      <c r="C91" s="54" t="s">
        <v>58</v>
      </c>
      <c r="D91" s="55"/>
      <c r="E91" s="55"/>
      <c r="F91" s="55"/>
      <c r="G91" s="113"/>
      <c r="H91" s="56"/>
      <c r="I91" s="41">
        <f t="shared" ref="I91:K91" si="31">SUM(I87:I90)</f>
        <v>0</v>
      </c>
      <c r="J91" s="41">
        <f t="shared" si="31"/>
        <v>0</v>
      </c>
      <c r="K91" s="41">
        <f t="shared" si="31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1.25" customHeight="1">
      <c r="A92" s="68" t="s">
        <v>40</v>
      </c>
      <c r="B92" s="14"/>
      <c r="C92" s="14"/>
      <c r="D92" s="24"/>
      <c r="E92" s="24"/>
      <c r="F92" s="24"/>
      <c r="G92" s="105"/>
      <c r="H92" s="69"/>
      <c r="I92" s="25">
        <f>I91+I85+I79+I73+I73</f>
        <v>0</v>
      </c>
      <c r="J92" s="25">
        <f>J91+J85+J79+J73+J73</f>
        <v>0</v>
      </c>
      <c r="K92" s="25">
        <f>K91+K85+K79+K73+K73</f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0.25" customHeight="1">
      <c r="A93" s="70" t="s">
        <v>41</v>
      </c>
      <c r="B93" s="71"/>
      <c r="C93" s="71"/>
      <c r="D93" s="72"/>
      <c r="E93" s="72"/>
      <c r="F93" s="72"/>
      <c r="G93" s="115"/>
      <c r="H93" s="73"/>
      <c r="I93" s="74">
        <f>I92+I62</f>
        <v>0</v>
      </c>
      <c r="J93" s="74">
        <f>J92+J62</f>
        <v>0</v>
      </c>
      <c r="K93" s="74">
        <f>K92+K62</f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mergeCells count="28">
    <mergeCell ref="B69:B73"/>
    <mergeCell ref="B75:B79"/>
    <mergeCell ref="B81:B85"/>
    <mergeCell ref="B87:B91"/>
    <mergeCell ref="B33:B37"/>
    <mergeCell ref="B39:B43"/>
    <mergeCell ref="B44:C44"/>
    <mergeCell ref="B48:B52"/>
    <mergeCell ref="B60:C60"/>
    <mergeCell ref="B61:C61"/>
    <mergeCell ref="H10:H12"/>
    <mergeCell ref="I10:I12"/>
    <mergeCell ref="J10:K10"/>
    <mergeCell ref="B13:K13"/>
    <mergeCell ref="B16:B21"/>
    <mergeCell ref="B27:B31"/>
    <mergeCell ref="A7:C7"/>
    <mergeCell ref="A10:C12"/>
    <mergeCell ref="D10:D12"/>
    <mergeCell ref="E10:E12"/>
    <mergeCell ref="F10:F12"/>
    <mergeCell ref="G10:G12"/>
    <mergeCell ref="A1:I1"/>
    <mergeCell ref="J1:K1"/>
    <mergeCell ref="A3:C3"/>
    <mergeCell ref="A4:C4"/>
    <mergeCell ref="A5:C5"/>
    <mergeCell ref="A6:C6"/>
  </mergeCells>
  <printOptions horizontalCentered="1"/>
  <pageMargins left="0.47244094488188981" right="0.70866141732283472" top="0.35433070866141736" bottom="0.51181102362204722" header="0" footer="0"/>
  <pageSetup scale="70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6F34-C0D1-4DCA-A024-3ACBC8561031}">
  <dimension ref="A1:AE93"/>
  <sheetViews>
    <sheetView workbookViewId="0">
      <selection activeCell="M15" sqref="M15"/>
    </sheetView>
  </sheetViews>
  <sheetFormatPr defaultColWidth="14.453125" defaultRowHeight="15" customHeight="1"/>
  <cols>
    <col min="1" max="1" width="3.453125" style="99" customWidth="1"/>
    <col min="2" max="2" width="6.36328125" style="99" customWidth="1"/>
    <col min="3" max="3" width="9.36328125" style="99" customWidth="1"/>
    <col min="4" max="4" width="26.81640625" style="99" customWidth="1"/>
    <col min="5" max="5" width="7" style="99" customWidth="1"/>
    <col min="6" max="6" width="8.81640625" style="99" customWidth="1"/>
    <col min="7" max="7" width="13" style="117" customWidth="1"/>
    <col min="8" max="8" width="6.7265625" style="99" customWidth="1"/>
    <col min="9" max="9" width="13.26953125" style="99" customWidth="1"/>
    <col min="10" max="10" width="15.90625" style="99" customWidth="1"/>
    <col min="11" max="11" width="15.36328125" style="99" customWidth="1"/>
    <col min="12" max="13" width="9.54296875" style="99" customWidth="1"/>
    <col min="14" max="31" width="9.08984375" style="99" customWidth="1"/>
    <col min="32" max="16384" width="14.453125" style="99"/>
  </cols>
  <sheetData>
    <row r="1" spans="1:31" ht="28" customHeight="1">
      <c r="A1" s="170" t="s">
        <v>0</v>
      </c>
      <c r="B1" s="157"/>
      <c r="C1" s="157"/>
      <c r="D1" s="157"/>
      <c r="E1" s="157"/>
      <c r="F1" s="157"/>
      <c r="G1" s="157"/>
      <c r="H1" s="157"/>
      <c r="I1" s="155"/>
      <c r="J1" s="171" t="s">
        <v>61</v>
      </c>
      <c r="K1" s="17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7.5" customHeight="1">
      <c r="A2" s="2"/>
      <c r="B2" s="2"/>
      <c r="C2" s="2"/>
      <c r="D2" s="3"/>
      <c r="E2" s="3"/>
      <c r="F2" s="3"/>
      <c r="G2" s="101"/>
      <c r="H2" s="1"/>
      <c r="I2" s="4"/>
      <c r="J2" s="4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1.25" customHeight="1">
      <c r="A3" s="160" t="s">
        <v>2</v>
      </c>
      <c r="B3" s="161"/>
      <c r="C3" s="161"/>
      <c r="D3" s="100" t="s">
        <v>3</v>
      </c>
      <c r="E3" s="3"/>
      <c r="F3" s="3"/>
      <c r="G3" s="101"/>
      <c r="H3" s="1"/>
      <c r="I3" s="4"/>
      <c r="J3" s="4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1.25" customHeight="1">
      <c r="A4" s="160" t="s">
        <v>4</v>
      </c>
      <c r="B4" s="161"/>
      <c r="C4" s="161"/>
      <c r="D4" s="100" t="s">
        <v>5</v>
      </c>
      <c r="E4" s="3"/>
      <c r="F4" s="3"/>
      <c r="G4" s="101"/>
      <c r="H4" s="1"/>
      <c r="I4" s="4"/>
      <c r="J4" s="4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1.25" customHeight="1">
      <c r="A5" s="160" t="s">
        <v>6</v>
      </c>
      <c r="B5" s="161"/>
      <c r="C5" s="161"/>
      <c r="D5" s="100" t="s">
        <v>3</v>
      </c>
      <c r="E5" s="3"/>
      <c r="F5" s="3"/>
      <c r="G5" s="101"/>
      <c r="H5" s="1"/>
      <c r="I5" s="4"/>
      <c r="J5" s="4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1.25" customHeight="1">
      <c r="A6" s="160" t="s">
        <v>7</v>
      </c>
      <c r="B6" s="161"/>
      <c r="C6" s="161"/>
      <c r="D6" s="100" t="s">
        <v>3</v>
      </c>
      <c r="E6" s="3"/>
      <c r="F6" s="3"/>
      <c r="G6" s="101"/>
      <c r="H6" s="1"/>
      <c r="I6" s="4"/>
      <c r="J6" s="4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1.25" customHeight="1">
      <c r="A7" s="160" t="s">
        <v>8</v>
      </c>
      <c r="B7" s="161"/>
      <c r="C7" s="161"/>
      <c r="D7" s="100" t="s">
        <v>3</v>
      </c>
      <c r="E7" s="3"/>
      <c r="F7" s="3"/>
      <c r="G7" s="101"/>
      <c r="H7" s="1"/>
      <c r="I7" s="4"/>
      <c r="J7" s="4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1.25" customHeight="1">
      <c r="A8" s="100" t="s">
        <v>9</v>
      </c>
      <c r="B8" s="100"/>
      <c r="C8" s="100"/>
      <c r="D8" s="100" t="s">
        <v>10</v>
      </c>
      <c r="E8" s="3"/>
      <c r="F8" s="3"/>
      <c r="G8" s="101"/>
      <c r="H8" s="1"/>
      <c r="I8" s="4"/>
      <c r="J8" s="4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1.25" customHeight="1">
      <c r="A9" s="1"/>
      <c r="B9" s="7"/>
      <c r="C9" s="8"/>
      <c r="D9" s="100"/>
      <c r="E9" s="3"/>
      <c r="F9" s="3"/>
      <c r="G9" s="101"/>
      <c r="H9" s="1"/>
      <c r="I9" s="4"/>
      <c r="J9" s="4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" customHeight="1">
      <c r="A10" s="162" t="s">
        <v>11</v>
      </c>
      <c r="B10" s="163"/>
      <c r="C10" s="164"/>
      <c r="D10" s="169" t="s">
        <v>12</v>
      </c>
      <c r="E10" s="152" t="s">
        <v>13</v>
      </c>
      <c r="F10" s="152" t="s">
        <v>14</v>
      </c>
      <c r="G10" s="149" t="s">
        <v>15</v>
      </c>
      <c r="H10" s="152" t="s">
        <v>16</v>
      </c>
      <c r="I10" s="153" t="s">
        <v>17</v>
      </c>
      <c r="J10" s="154" t="s">
        <v>18</v>
      </c>
      <c r="K10" s="15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" customHeight="1">
      <c r="A11" s="159"/>
      <c r="B11" s="161"/>
      <c r="C11" s="165"/>
      <c r="D11" s="145"/>
      <c r="E11" s="145"/>
      <c r="F11" s="145"/>
      <c r="G11" s="150"/>
      <c r="H11" s="145"/>
      <c r="I11" s="145"/>
      <c r="J11" s="9" t="s">
        <v>19</v>
      </c>
      <c r="K11" s="10" t="s">
        <v>20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" customHeight="1">
      <c r="A12" s="166"/>
      <c r="B12" s="167"/>
      <c r="C12" s="168"/>
      <c r="D12" s="146"/>
      <c r="E12" s="146"/>
      <c r="F12" s="146"/>
      <c r="G12" s="151"/>
      <c r="H12" s="146"/>
      <c r="I12" s="146"/>
      <c r="J12" s="10" t="s">
        <v>62</v>
      </c>
      <c r="K12" s="10" t="s">
        <v>62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>
      <c r="A13" s="11" t="s">
        <v>22</v>
      </c>
      <c r="B13" s="156" t="s">
        <v>23</v>
      </c>
      <c r="C13" s="157"/>
      <c r="D13" s="157"/>
      <c r="E13" s="157"/>
      <c r="F13" s="157"/>
      <c r="G13" s="157"/>
      <c r="H13" s="157"/>
      <c r="I13" s="157"/>
      <c r="J13" s="157"/>
      <c r="K13" s="15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>
      <c r="A14" s="12"/>
      <c r="B14" s="13" t="s">
        <v>24</v>
      </c>
      <c r="C14" s="14" t="s">
        <v>25</v>
      </c>
      <c r="D14" s="14"/>
      <c r="E14" s="14"/>
      <c r="F14" s="14"/>
      <c r="G14" s="102"/>
      <c r="H14" s="14"/>
      <c r="I14" s="14"/>
      <c r="J14" s="14"/>
      <c r="K14" s="1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1.25" customHeight="1">
      <c r="A15" s="12"/>
      <c r="B15" s="15" t="s">
        <v>95</v>
      </c>
      <c r="C15" s="16"/>
      <c r="D15" s="16"/>
      <c r="E15" s="16"/>
      <c r="F15" s="16"/>
      <c r="G15" s="103"/>
      <c r="H15" s="16"/>
      <c r="I15" s="16"/>
      <c r="J15" s="16"/>
      <c r="K15" s="1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1.25" customHeight="1">
      <c r="A16" s="17"/>
      <c r="B16" s="158"/>
      <c r="C16" s="18">
        <v>1</v>
      </c>
      <c r="D16" s="19" t="s">
        <v>70</v>
      </c>
      <c r="E16" s="18"/>
      <c r="F16" s="18"/>
      <c r="G16" s="104">
        <v>3600000</v>
      </c>
      <c r="H16" s="18" t="s">
        <v>26</v>
      </c>
      <c r="I16" s="20">
        <f t="shared" ref="I16:I21" si="0">E16*F16*G16</f>
        <v>0</v>
      </c>
      <c r="J16" s="20">
        <f t="shared" ref="J16:J21" si="1">I16</f>
        <v>0</v>
      </c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1.25" customHeight="1">
      <c r="A17" s="21"/>
      <c r="B17" s="159"/>
      <c r="C17" s="18">
        <v>2</v>
      </c>
      <c r="D17" s="19" t="s">
        <v>71</v>
      </c>
      <c r="E17" s="18"/>
      <c r="F17" s="18"/>
      <c r="G17" s="104">
        <v>2400000</v>
      </c>
      <c r="H17" s="18" t="s">
        <v>26</v>
      </c>
      <c r="I17" s="20">
        <f t="shared" si="0"/>
        <v>0</v>
      </c>
      <c r="J17" s="20">
        <f t="shared" si="1"/>
        <v>0</v>
      </c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1.25" customHeight="1">
      <c r="A18" s="21"/>
      <c r="B18" s="159"/>
      <c r="C18" s="18">
        <v>3</v>
      </c>
      <c r="D18" s="19" t="s">
        <v>71</v>
      </c>
      <c r="E18" s="18"/>
      <c r="F18" s="18"/>
      <c r="G18" s="104">
        <v>2400000</v>
      </c>
      <c r="H18" s="18" t="s">
        <v>26</v>
      </c>
      <c r="I18" s="20">
        <f t="shared" si="0"/>
        <v>0</v>
      </c>
      <c r="J18" s="20">
        <f t="shared" si="1"/>
        <v>0</v>
      </c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1.25" customHeight="1">
      <c r="A19" s="21"/>
      <c r="B19" s="159"/>
      <c r="C19" s="18">
        <v>4</v>
      </c>
      <c r="D19" s="19" t="s">
        <v>72</v>
      </c>
      <c r="E19" s="18"/>
      <c r="F19" s="18"/>
      <c r="G19" s="104">
        <v>1500000</v>
      </c>
      <c r="H19" s="18" t="s">
        <v>26</v>
      </c>
      <c r="I19" s="20">
        <f t="shared" si="0"/>
        <v>0</v>
      </c>
      <c r="J19" s="20">
        <f t="shared" si="1"/>
        <v>0</v>
      </c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1.25" customHeight="1">
      <c r="A20" s="21"/>
      <c r="B20" s="159"/>
      <c r="C20" s="18">
        <v>5</v>
      </c>
      <c r="D20" s="19" t="s">
        <v>72</v>
      </c>
      <c r="E20" s="18"/>
      <c r="F20" s="18"/>
      <c r="G20" s="104">
        <v>1500000</v>
      </c>
      <c r="H20" s="18" t="s">
        <v>26</v>
      </c>
      <c r="I20" s="20">
        <f t="shared" si="0"/>
        <v>0</v>
      </c>
      <c r="J20" s="20">
        <f t="shared" si="1"/>
        <v>0</v>
      </c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1.25" customHeight="1">
      <c r="A21" s="21"/>
      <c r="B21" s="159"/>
      <c r="C21" s="18">
        <v>6</v>
      </c>
      <c r="D21" s="19" t="s">
        <v>73</v>
      </c>
      <c r="E21" s="18"/>
      <c r="F21" s="18"/>
      <c r="G21" s="104">
        <v>820000</v>
      </c>
      <c r="H21" s="18" t="s">
        <v>26</v>
      </c>
      <c r="I21" s="20">
        <f t="shared" si="0"/>
        <v>0</v>
      </c>
      <c r="J21" s="20">
        <f t="shared" si="1"/>
        <v>0</v>
      </c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1.25" customHeight="1">
      <c r="A22" s="22"/>
      <c r="B22" s="118" t="s">
        <v>27</v>
      </c>
      <c r="C22" s="24"/>
      <c r="D22" s="24"/>
      <c r="E22" s="24"/>
      <c r="F22" s="24"/>
      <c r="G22" s="105"/>
      <c r="H22" s="24"/>
      <c r="I22" s="25">
        <f>SUM(I16:I21)</f>
        <v>0</v>
      </c>
      <c r="J22" s="25">
        <f>SUM(J16:J21)</f>
        <v>0</v>
      </c>
      <c r="K22" s="25">
        <f>SUM(K16:K21)</f>
        <v>0</v>
      </c>
      <c r="L22" s="1"/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12"/>
      <c r="B23" s="13" t="s">
        <v>28</v>
      </c>
      <c r="C23" s="14" t="s">
        <v>29</v>
      </c>
      <c r="D23" s="14"/>
      <c r="E23" s="14"/>
      <c r="F23" s="14"/>
      <c r="G23" s="102"/>
      <c r="H23" s="14"/>
      <c r="I23" s="27"/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125" customFormat="1" ht="15.75" customHeight="1">
      <c r="A24" s="119"/>
      <c r="B24" s="120" t="s">
        <v>74</v>
      </c>
      <c r="C24" s="121" t="s">
        <v>75</v>
      </c>
      <c r="D24" s="121" t="s">
        <v>78</v>
      </c>
      <c r="E24" s="121"/>
      <c r="F24" s="121"/>
      <c r="G24" s="122"/>
      <c r="H24" s="121"/>
      <c r="I24" s="123"/>
      <c r="J24" s="123"/>
      <c r="K24" s="123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</row>
    <row r="25" spans="1:31" ht="11.25" customHeight="1">
      <c r="A25" s="12"/>
      <c r="B25" s="28" t="s">
        <v>76</v>
      </c>
      <c r="C25" s="29" t="s">
        <v>77</v>
      </c>
      <c r="D25" s="16" t="s">
        <v>79</v>
      </c>
      <c r="E25" s="16"/>
      <c r="F25" s="16"/>
      <c r="G25" s="103"/>
      <c r="H25" s="16"/>
      <c r="I25" s="30"/>
      <c r="J25" s="30"/>
      <c r="K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1.25" customHeight="1">
      <c r="A26" s="17"/>
      <c r="B26" s="31" t="s">
        <v>80</v>
      </c>
      <c r="C26" s="31" t="s">
        <v>81</v>
      </c>
      <c r="D26" s="32"/>
      <c r="E26" s="31"/>
      <c r="F26" s="31"/>
      <c r="G26" s="106"/>
      <c r="H26" s="31"/>
      <c r="I26" s="33"/>
      <c r="J26" s="33"/>
      <c r="K26" s="3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1.25" customHeight="1">
      <c r="A27" s="21"/>
      <c r="B27" s="144"/>
      <c r="C27" s="18">
        <v>1</v>
      </c>
      <c r="D27" s="34"/>
      <c r="E27" s="18"/>
      <c r="F27" s="18"/>
      <c r="G27" s="104"/>
      <c r="H27" s="18" t="s">
        <v>31</v>
      </c>
      <c r="I27" s="20">
        <f t="shared" ref="I27:I30" si="2">E27*F27*G27</f>
        <v>0</v>
      </c>
      <c r="J27" s="20">
        <f t="shared" ref="J27:J30" si="3">I27</f>
        <v>0</v>
      </c>
      <c r="K27" s="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1.25" customHeight="1">
      <c r="A28" s="21"/>
      <c r="B28" s="145"/>
      <c r="C28" s="18">
        <v>2</v>
      </c>
      <c r="D28" s="34"/>
      <c r="E28" s="18"/>
      <c r="F28" s="18"/>
      <c r="G28" s="104"/>
      <c r="H28" s="18" t="s">
        <v>31</v>
      </c>
      <c r="I28" s="20">
        <f t="shared" si="2"/>
        <v>0</v>
      </c>
      <c r="J28" s="20">
        <f t="shared" si="3"/>
        <v>0</v>
      </c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1.25" customHeight="1">
      <c r="A29" s="21"/>
      <c r="B29" s="145"/>
      <c r="C29" s="18">
        <v>3</v>
      </c>
      <c r="D29" s="34"/>
      <c r="E29" s="18"/>
      <c r="F29" s="18"/>
      <c r="G29" s="104"/>
      <c r="H29" s="18" t="s">
        <v>31</v>
      </c>
      <c r="I29" s="20">
        <f t="shared" si="2"/>
        <v>0</v>
      </c>
      <c r="J29" s="20">
        <f t="shared" si="3"/>
        <v>0</v>
      </c>
      <c r="K29" s="2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1.25" customHeight="1">
      <c r="A30" s="21"/>
      <c r="B30" s="145"/>
      <c r="C30" s="35">
        <v>4</v>
      </c>
      <c r="D30" s="36"/>
      <c r="E30" s="35"/>
      <c r="F30" s="35"/>
      <c r="G30" s="107"/>
      <c r="H30" s="35" t="s">
        <v>31</v>
      </c>
      <c r="I30" s="20">
        <f t="shared" si="2"/>
        <v>0</v>
      </c>
      <c r="J30" s="20">
        <f t="shared" si="3"/>
        <v>0</v>
      </c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1.25" customHeight="1">
      <c r="A31" s="21"/>
      <c r="B31" s="146"/>
      <c r="C31" s="37" t="s">
        <v>83</v>
      </c>
      <c r="D31" s="38"/>
      <c r="E31" s="38"/>
      <c r="F31" s="38"/>
      <c r="G31" s="108"/>
      <c r="H31" s="39"/>
      <c r="I31" s="40">
        <f t="shared" ref="I31:K31" si="4">SUM(I27:I30)</f>
        <v>0</v>
      </c>
      <c r="J31" s="41">
        <f t="shared" si="4"/>
        <v>0</v>
      </c>
      <c r="K31" s="41">
        <f t="shared" si="4"/>
        <v>0</v>
      </c>
      <c r="L31" s="1"/>
      <c r="M31" s="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1.25" customHeight="1">
      <c r="A32" s="21"/>
      <c r="B32" s="31" t="s">
        <v>82</v>
      </c>
      <c r="C32" s="42" t="s">
        <v>85</v>
      </c>
      <c r="D32" s="43"/>
      <c r="E32" s="42"/>
      <c r="F32" s="42"/>
      <c r="G32" s="109"/>
      <c r="H32" s="42"/>
      <c r="I32" s="33"/>
      <c r="J32" s="33"/>
      <c r="K32" s="3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1.25" customHeight="1">
      <c r="A33" s="21"/>
      <c r="B33" s="144"/>
      <c r="C33" s="18">
        <v>1</v>
      </c>
      <c r="D33" s="44"/>
      <c r="E33" s="45"/>
      <c r="F33" s="45"/>
      <c r="G33" s="110"/>
      <c r="H33" s="45" t="s">
        <v>33</v>
      </c>
      <c r="I33" s="20">
        <f t="shared" ref="I33:I36" si="5">E33*F33*G33</f>
        <v>0</v>
      </c>
      <c r="J33" s="20">
        <f t="shared" ref="J33:J36" si="6">I33</f>
        <v>0</v>
      </c>
      <c r="K33" s="46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1.25" customHeight="1">
      <c r="A34" s="21"/>
      <c r="B34" s="145"/>
      <c r="C34" s="18">
        <v>2</v>
      </c>
      <c r="D34" s="44"/>
      <c r="E34" s="18"/>
      <c r="F34" s="18"/>
      <c r="G34" s="104"/>
      <c r="H34" s="45" t="s">
        <v>33</v>
      </c>
      <c r="I34" s="20">
        <f t="shared" si="5"/>
        <v>0</v>
      </c>
      <c r="J34" s="20">
        <f t="shared" si="6"/>
        <v>0</v>
      </c>
      <c r="K34" s="20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1.25" customHeight="1">
      <c r="A35" s="21"/>
      <c r="B35" s="145"/>
      <c r="C35" s="18">
        <v>3</v>
      </c>
      <c r="D35" s="44"/>
      <c r="E35" s="18"/>
      <c r="F35" s="18"/>
      <c r="G35" s="104"/>
      <c r="H35" s="45" t="s">
        <v>33</v>
      </c>
      <c r="I35" s="20">
        <f t="shared" si="5"/>
        <v>0</v>
      </c>
      <c r="J35" s="20">
        <f t="shared" si="6"/>
        <v>0</v>
      </c>
      <c r="K35" s="20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1.25" customHeight="1">
      <c r="A36" s="21"/>
      <c r="B36" s="145"/>
      <c r="C36" s="35">
        <v>4</v>
      </c>
      <c r="D36" s="47"/>
      <c r="E36" s="35"/>
      <c r="F36" s="35"/>
      <c r="G36" s="107"/>
      <c r="H36" s="45" t="s">
        <v>33</v>
      </c>
      <c r="I36" s="20">
        <f t="shared" si="5"/>
        <v>0</v>
      </c>
      <c r="J36" s="20">
        <f t="shared" si="6"/>
        <v>0</v>
      </c>
      <c r="K36" s="20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1.25" customHeight="1">
      <c r="A37" s="21"/>
      <c r="B37" s="146"/>
      <c r="C37" s="37" t="s">
        <v>84</v>
      </c>
      <c r="D37" s="38"/>
      <c r="E37" s="38"/>
      <c r="F37" s="38"/>
      <c r="G37" s="111"/>
      <c r="H37" s="49"/>
      <c r="I37" s="41">
        <f t="shared" ref="I37:K37" si="7">SUM(I33:I36)</f>
        <v>0</v>
      </c>
      <c r="J37" s="41">
        <f t="shared" si="7"/>
        <v>0</v>
      </c>
      <c r="K37" s="41">
        <f t="shared" si="7"/>
        <v>0</v>
      </c>
      <c r="L37" s="1"/>
      <c r="M37" s="2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customHeight="1">
      <c r="A38" s="21"/>
      <c r="B38" s="31" t="s">
        <v>87</v>
      </c>
      <c r="C38" s="50" t="s">
        <v>86</v>
      </c>
      <c r="D38" s="43"/>
      <c r="E38" s="51"/>
      <c r="F38" s="51"/>
      <c r="G38" s="112"/>
      <c r="H38" s="52"/>
      <c r="I38" s="53"/>
      <c r="J38" s="53"/>
      <c r="K38" s="5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1.25" customHeight="1">
      <c r="A39" s="21"/>
      <c r="B39" s="144"/>
      <c r="C39" s="18">
        <v>1</v>
      </c>
      <c r="D39" s="44"/>
      <c r="E39" s="45"/>
      <c r="F39" s="45"/>
      <c r="G39" s="110"/>
      <c r="H39" s="18" t="s">
        <v>33</v>
      </c>
      <c r="I39" s="20">
        <f t="shared" ref="I39:I42" si="8">E39*F39*G39</f>
        <v>0</v>
      </c>
      <c r="J39" s="20">
        <f t="shared" ref="J39:J42" si="9">I39</f>
        <v>0</v>
      </c>
      <c r="K39" s="20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1.25" customHeight="1">
      <c r="A40" s="21"/>
      <c r="B40" s="145"/>
      <c r="C40" s="18">
        <v>2</v>
      </c>
      <c r="D40" s="44"/>
      <c r="E40" s="18"/>
      <c r="F40" s="45"/>
      <c r="G40" s="110"/>
      <c r="H40" s="18" t="s">
        <v>33</v>
      </c>
      <c r="I40" s="20">
        <f t="shared" si="8"/>
        <v>0</v>
      </c>
      <c r="J40" s="20">
        <f t="shared" si="9"/>
        <v>0</v>
      </c>
      <c r="K40" s="20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1.25" customHeight="1">
      <c r="A41" s="21"/>
      <c r="B41" s="145"/>
      <c r="C41" s="18">
        <v>3</v>
      </c>
      <c r="D41" s="44"/>
      <c r="E41" s="18"/>
      <c r="F41" s="45"/>
      <c r="G41" s="110"/>
      <c r="H41" s="18" t="s">
        <v>33</v>
      </c>
      <c r="I41" s="20">
        <f t="shared" si="8"/>
        <v>0</v>
      </c>
      <c r="J41" s="20">
        <f t="shared" si="9"/>
        <v>0</v>
      </c>
      <c r="K41" s="20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1.25" customHeight="1">
      <c r="A42" s="21"/>
      <c r="B42" s="145"/>
      <c r="C42" s="35">
        <v>4</v>
      </c>
      <c r="D42" s="47"/>
      <c r="E42" s="35"/>
      <c r="F42" s="35"/>
      <c r="G42" s="107"/>
      <c r="H42" s="18" t="s">
        <v>33</v>
      </c>
      <c r="I42" s="20">
        <f t="shared" si="8"/>
        <v>0</v>
      </c>
      <c r="J42" s="20">
        <f t="shared" si="9"/>
        <v>0</v>
      </c>
      <c r="K42" s="20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1.25" customHeight="1">
      <c r="A43" s="21"/>
      <c r="B43" s="146"/>
      <c r="C43" s="37" t="s">
        <v>96</v>
      </c>
      <c r="D43" s="38"/>
      <c r="E43" s="38"/>
      <c r="F43" s="38"/>
      <c r="G43" s="111"/>
      <c r="H43" s="39"/>
      <c r="I43" s="126">
        <f t="shared" ref="I43:K43" si="10">SUM(I39:I42)</f>
        <v>0</v>
      </c>
      <c r="J43" s="126">
        <f t="shared" si="10"/>
        <v>0</v>
      </c>
      <c r="K43" s="126">
        <f t="shared" si="10"/>
        <v>0</v>
      </c>
      <c r="L43" s="1"/>
      <c r="M43" s="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1.25" customHeight="1">
      <c r="A44" s="132"/>
      <c r="B44" s="147" t="s">
        <v>36</v>
      </c>
      <c r="C44" s="148"/>
      <c r="D44" s="134"/>
      <c r="E44" s="134"/>
      <c r="F44" s="134"/>
      <c r="G44" s="135"/>
      <c r="H44" s="136"/>
      <c r="I44" s="137">
        <f>I31+I37+I43</f>
        <v>0</v>
      </c>
      <c r="J44" s="137">
        <f>J31+J37+J43</f>
        <v>0</v>
      </c>
      <c r="K44" s="137">
        <f>K31+K37+K43</f>
        <v>0</v>
      </c>
      <c r="L44" s="1"/>
      <c r="M44" s="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25" customFormat="1" ht="15.75" customHeight="1">
      <c r="A45" s="119"/>
      <c r="B45" s="120" t="s">
        <v>89</v>
      </c>
      <c r="C45" s="121" t="s">
        <v>88</v>
      </c>
      <c r="D45" s="121" t="s">
        <v>78</v>
      </c>
      <c r="E45" s="121"/>
      <c r="F45" s="121"/>
      <c r="G45" s="122"/>
      <c r="H45" s="121"/>
      <c r="I45" s="133"/>
      <c r="J45" s="133"/>
      <c r="K45" s="133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</row>
    <row r="46" spans="1:31" ht="11.25" customHeight="1">
      <c r="A46" s="12"/>
      <c r="B46" s="28" t="s">
        <v>90</v>
      </c>
      <c r="C46" s="29" t="s">
        <v>77</v>
      </c>
      <c r="D46" s="16" t="s">
        <v>79</v>
      </c>
      <c r="E46" s="16"/>
      <c r="F46" s="16"/>
      <c r="G46" s="103"/>
      <c r="H46" s="16"/>
      <c r="I46" s="30"/>
      <c r="J46" s="30"/>
      <c r="K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" customHeight="1">
      <c r="A47" s="21"/>
      <c r="B47" s="31" t="s">
        <v>91</v>
      </c>
      <c r="C47" s="50" t="s">
        <v>92</v>
      </c>
      <c r="D47" s="43"/>
      <c r="E47" s="51"/>
      <c r="F47" s="51"/>
      <c r="G47" s="112"/>
      <c r="H47" s="52"/>
      <c r="I47" s="53"/>
      <c r="J47" s="53"/>
      <c r="K47" s="5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1.25" customHeight="1">
      <c r="A48" s="21"/>
      <c r="B48" s="144"/>
      <c r="C48" s="18">
        <v>1</v>
      </c>
      <c r="D48" s="44"/>
      <c r="E48" s="45"/>
      <c r="F48" s="45"/>
      <c r="G48" s="110"/>
      <c r="H48" s="18" t="s">
        <v>33</v>
      </c>
      <c r="I48" s="20">
        <f t="shared" ref="I48:I51" si="11">E48*F48*G48</f>
        <v>0</v>
      </c>
      <c r="J48" s="20">
        <f t="shared" ref="J48:J51" si="12">I48</f>
        <v>0</v>
      </c>
      <c r="K48" s="20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1.25" customHeight="1">
      <c r="A49" s="21"/>
      <c r="B49" s="145"/>
      <c r="C49" s="18">
        <v>2</v>
      </c>
      <c r="D49" s="44"/>
      <c r="E49" s="18"/>
      <c r="F49" s="45"/>
      <c r="G49" s="110"/>
      <c r="H49" s="18" t="s">
        <v>33</v>
      </c>
      <c r="I49" s="20">
        <f t="shared" si="11"/>
        <v>0</v>
      </c>
      <c r="J49" s="20">
        <f t="shared" si="12"/>
        <v>0</v>
      </c>
      <c r="K49" s="20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1.25" customHeight="1">
      <c r="A50" s="21"/>
      <c r="B50" s="145"/>
      <c r="C50" s="18">
        <v>3</v>
      </c>
      <c r="D50" s="44"/>
      <c r="E50" s="18"/>
      <c r="F50" s="45"/>
      <c r="G50" s="110"/>
      <c r="H50" s="18" t="s">
        <v>33</v>
      </c>
      <c r="I50" s="20">
        <f t="shared" si="11"/>
        <v>0</v>
      </c>
      <c r="J50" s="20">
        <f t="shared" si="12"/>
        <v>0</v>
      </c>
      <c r="K50" s="20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1.25" customHeight="1">
      <c r="A51" s="21"/>
      <c r="B51" s="145"/>
      <c r="C51" s="35">
        <v>4</v>
      </c>
      <c r="D51" s="47"/>
      <c r="E51" s="35"/>
      <c r="F51" s="35"/>
      <c r="G51" s="107"/>
      <c r="H51" s="18" t="s">
        <v>33</v>
      </c>
      <c r="I51" s="20">
        <f t="shared" si="11"/>
        <v>0</v>
      </c>
      <c r="J51" s="20">
        <f t="shared" si="12"/>
        <v>0</v>
      </c>
      <c r="K51" s="20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1.25" customHeight="1">
      <c r="A52" s="21"/>
      <c r="B52" s="146"/>
      <c r="C52" s="37" t="s">
        <v>97</v>
      </c>
      <c r="D52" s="38"/>
      <c r="E52" s="38"/>
      <c r="F52" s="38"/>
      <c r="G52" s="111"/>
      <c r="H52" s="39"/>
      <c r="I52" s="41">
        <f t="shared" ref="I52:K52" si="13">SUM(I48:I51)</f>
        <v>0</v>
      </c>
      <c r="J52" s="41">
        <f t="shared" si="13"/>
        <v>0</v>
      </c>
      <c r="K52" s="41">
        <f t="shared" si="13"/>
        <v>0</v>
      </c>
      <c r="L52" s="1"/>
      <c r="M52" s="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1.25" customHeight="1">
      <c r="A53" s="21"/>
      <c r="B53" s="31" t="s">
        <v>94</v>
      </c>
      <c r="C53" s="42" t="s">
        <v>93</v>
      </c>
      <c r="D53" s="42"/>
      <c r="E53" s="42"/>
      <c r="F53" s="42"/>
      <c r="G53" s="109"/>
      <c r="H53" s="42"/>
      <c r="I53" s="33"/>
      <c r="J53" s="33"/>
      <c r="K53" s="33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</row>
    <row r="54" spans="1:31" ht="11.25" customHeight="1">
      <c r="A54" s="21"/>
      <c r="B54" s="59"/>
      <c r="C54" s="18">
        <v>1</v>
      </c>
      <c r="D54" s="61"/>
      <c r="E54" s="18"/>
      <c r="F54" s="18"/>
      <c r="G54" s="104"/>
      <c r="H54" s="18" t="s">
        <v>33</v>
      </c>
      <c r="I54" s="20">
        <f t="shared" ref="I54:I58" si="14">E54*F54*G54</f>
        <v>0</v>
      </c>
      <c r="J54" s="20">
        <f t="shared" ref="J54:J57" si="15">I54</f>
        <v>0</v>
      </c>
      <c r="K54" s="18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1.25" customHeight="1">
      <c r="A55" s="21"/>
      <c r="B55" s="59"/>
      <c r="C55" s="18">
        <v>2</v>
      </c>
      <c r="D55" s="61"/>
      <c r="E55" s="18"/>
      <c r="F55" s="18"/>
      <c r="G55" s="104"/>
      <c r="H55" s="18" t="s">
        <v>33</v>
      </c>
      <c r="I55" s="20">
        <f t="shared" si="14"/>
        <v>0</v>
      </c>
      <c r="J55" s="20">
        <f t="shared" si="15"/>
        <v>0</v>
      </c>
      <c r="K55" s="18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1.25" customHeight="1">
      <c r="A56" s="21"/>
      <c r="B56" s="59"/>
      <c r="C56" s="18">
        <v>3</v>
      </c>
      <c r="D56" s="61"/>
      <c r="E56" s="18"/>
      <c r="F56" s="18"/>
      <c r="G56" s="104"/>
      <c r="H56" s="18" t="s">
        <v>33</v>
      </c>
      <c r="I56" s="20">
        <f t="shared" si="14"/>
        <v>0</v>
      </c>
      <c r="J56" s="20">
        <f t="shared" si="15"/>
        <v>0</v>
      </c>
      <c r="K56" s="18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1.25" customHeight="1">
      <c r="A57" s="21"/>
      <c r="B57" s="59"/>
      <c r="C57" s="18">
        <v>4</v>
      </c>
      <c r="D57" s="34"/>
      <c r="E57" s="18"/>
      <c r="F57" s="18"/>
      <c r="G57" s="104"/>
      <c r="H57" s="18" t="s">
        <v>33</v>
      </c>
      <c r="I57" s="20">
        <f t="shared" si="14"/>
        <v>0</v>
      </c>
      <c r="J57" s="20">
        <f t="shared" si="15"/>
        <v>0</v>
      </c>
      <c r="K57" s="18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1.25" customHeight="1">
      <c r="A58" s="21"/>
      <c r="B58" s="59"/>
      <c r="C58" s="35">
        <v>5</v>
      </c>
      <c r="D58" s="36"/>
      <c r="E58" s="35"/>
      <c r="F58" s="35"/>
      <c r="G58" s="107"/>
      <c r="H58" s="35" t="s">
        <v>33</v>
      </c>
      <c r="I58" s="20">
        <f t="shared" si="14"/>
        <v>0</v>
      </c>
      <c r="J58" s="20">
        <f>I58/2</f>
        <v>0</v>
      </c>
      <c r="K58" s="18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1.25" customHeight="1">
      <c r="A59" s="21"/>
      <c r="B59" s="62"/>
      <c r="C59" s="37" t="s">
        <v>98</v>
      </c>
      <c r="D59" s="38"/>
      <c r="E59" s="63"/>
      <c r="F59" s="63"/>
      <c r="G59" s="108"/>
      <c r="H59" s="48"/>
      <c r="I59" s="40">
        <f t="shared" ref="I59:J59" si="16">SUM(I54:I58)</f>
        <v>0</v>
      </c>
      <c r="J59" s="41">
        <f t="shared" si="16"/>
        <v>0</v>
      </c>
      <c r="K59" s="64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1.25" customHeight="1">
      <c r="A60" s="57"/>
      <c r="B60" s="147" t="s">
        <v>37</v>
      </c>
      <c r="C60" s="148"/>
      <c r="D60" s="138"/>
      <c r="E60" s="138"/>
      <c r="F60" s="138"/>
      <c r="G60" s="139"/>
      <c r="H60" s="140"/>
      <c r="I60" s="141">
        <f>I52+I59</f>
        <v>0</v>
      </c>
      <c r="J60" s="141">
        <f t="shared" ref="J60:K60" si="17">J52+J59</f>
        <v>0</v>
      </c>
      <c r="K60" s="141">
        <f t="shared" si="17"/>
        <v>0</v>
      </c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1:31" ht="15.75" customHeight="1">
      <c r="A61" s="12"/>
      <c r="B61" s="142" t="s">
        <v>38</v>
      </c>
      <c r="C61" s="143"/>
      <c r="D61" s="65"/>
      <c r="E61" s="65"/>
      <c r="F61" s="65"/>
      <c r="G61" s="114"/>
      <c r="H61" s="66"/>
      <c r="I61" s="67">
        <f>I44+I60</f>
        <v>0</v>
      </c>
      <c r="J61" s="67">
        <f t="shared" ref="J61:K61" si="18">J44+J60</f>
        <v>0</v>
      </c>
      <c r="K61" s="67">
        <f t="shared" si="18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>
      <c r="A62" s="68" t="s">
        <v>39</v>
      </c>
      <c r="B62" s="14"/>
      <c r="C62" s="14"/>
      <c r="D62" s="24"/>
      <c r="E62" s="24"/>
      <c r="F62" s="24"/>
      <c r="G62" s="105"/>
      <c r="H62" s="69"/>
      <c r="I62" s="67">
        <f>I61+I22</f>
        <v>0</v>
      </c>
      <c r="J62" s="67">
        <f>J61+J22</f>
        <v>0</v>
      </c>
      <c r="K62" s="67">
        <f>K61+K22</f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>
      <c r="A63" s="68" t="s">
        <v>40</v>
      </c>
      <c r="B63" s="14"/>
      <c r="C63" s="14"/>
      <c r="D63" s="24"/>
      <c r="E63" s="24"/>
      <c r="F63" s="24"/>
      <c r="G63" s="105"/>
      <c r="H63" s="69"/>
      <c r="I63" s="67">
        <f>I92</f>
        <v>0</v>
      </c>
      <c r="J63" s="67">
        <f>J92</f>
        <v>0</v>
      </c>
      <c r="K63" s="67">
        <f>K92</f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0.25" customHeight="1">
      <c r="A64" s="70" t="s">
        <v>41</v>
      </c>
      <c r="B64" s="71"/>
      <c r="C64" s="71"/>
      <c r="D64" s="72"/>
      <c r="E64" s="72"/>
      <c r="F64" s="72"/>
      <c r="G64" s="115"/>
      <c r="H64" s="73"/>
      <c r="I64" s="74">
        <f>I62+I63</f>
        <v>0</v>
      </c>
      <c r="J64" s="74">
        <f t="shared" ref="J64:K64" si="19">J62+J63</f>
        <v>0</v>
      </c>
      <c r="K64" s="74">
        <f t="shared" si="19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5.25" customHeight="1">
      <c r="A65" s="75"/>
      <c r="B65" s="76"/>
      <c r="C65" s="76"/>
      <c r="D65" s="77"/>
      <c r="E65" s="77"/>
      <c r="F65" s="77"/>
      <c r="G65" s="116"/>
      <c r="H65" s="77"/>
      <c r="I65" s="78"/>
      <c r="J65" s="78"/>
      <c r="K65" s="7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s="125" customFormat="1" ht="15.75" customHeight="1">
      <c r="A66" s="127" t="s">
        <v>42</v>
      </c>
      <c r="B66" s="128"/>
      <c r="C66" s="128"/>
      <c r="D66" s="128"/>
      <c r="E66" s="128"/>
      <c r="F66" s="128"/>
      <c r="G66" s="129"/>
      <c r="H66" s="128"/>
      <c r="I66" s="130"/>
      <c r="J66" s="130"/>
      <c r="K66" s="130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</row>
    <row r="67" spans="1:31" s="125" customFormat="1" ht="15.75" customHeight="1">
      <c r="A67" s="131" t="s">
        <v>43</v>
      </c>
      <c r="B67" s="128" t="s">
        <v>44</v>
      </c>
      <c r="C67" s="128"/>
      <c r="D67" s="128"/>
      <c r="E67" s="128"/>
      <c r="F67" s="128"/>
      <c r="G67" s="129"/>
      <c r="H67" s="128"/>
      <c r="I67" s="130"/>
      <c r="J67" s="130"/>
      <c r="K67" s="130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</row>
    <row r="68" spans="1:31" ht="11.25" customHeight="1">
      <c r="A68" s="17"/>
      <c r="B68" s="31" t="s">
        <v>24</v>
      </c>
      <c r="C68" s="31" t="s">
        <v>30</v>
      </c>
      <c r="D68" s="32" t="s">
        <v>45</v>
      </c>
      <c r="E68" s="31"/>
      <c r="F68" s="31"/>
      <c r="G68" s="106"/>
      <c r="H68" s="31"/>
      <c r="I68" s="33"/>
      <c r="J68" s="33"/>
      <c r="K68" s="3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1.25" customHeight="1">
      <c r="A69" s="21"/>
      <c r="B69" s="144"/>
      <c r="C69" s="18">
        <v>1</v>
      </c>
      <c r="D69" s="79" t="s">
        <v>46</v>
      </c>
      <c r="E69" s="18"/>
      <c r="F69" s="18"/>
      <c r="G69" s="104"/>
      <c r="H69" s="18" t="s">
        <v>31</v>
      </c>
      <c r="I69" s="20">
        <f t="shared" ref="I69:I72" si="20">E69*F69*G69</f>
        <v>0</v>
      </c>
      <c r="J69" s="20">
        <f t="shared" ref="J69:J72" si="21">I69</f>
        <v>0</v>
      </c>
      <c r="K69" s="2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1.25" customHeight="1">
      <c r="A70" s="21"/>
      <c r="B70" s="145"/>
      <c r="C70" s="18">
        <v>2</v>
      </c>
      <c r="D70" s="79" t="s">
        <v>47</v>
      </c>
      <c r="E70" s="18"/>
      <c r="F70" s="18"/>
      <c r="G70" s="104"/>
      <c r="H70" s="18" t="s">
        <v>31</v>
      </c>
      <c r="I70" s="20">
        <f t="shared" si="20"/>
        <v>0</v>
      </c>
      <c r="J70" s="20">
        <f t="shared" si="21"/>
        <v>0</v>
      </c>
      <c r="K70" s="2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1.25" customHeight="1">
      <c r="A71" s="21"/>
      <c r="B71" s="145"/>
      <c r="C71" s="18">
        <v>3</v>
      </c>
      <c r="D71" s="79" t="s">
        <v>48</v>
      </c>
      <c r="E71" s="18"/>
      <c r="F71" s="18"/>
      <c r="G71" s="104"/>
      <c r="H71" s="18" t="s">
        <v>31</v>
      </c>
      <c r="I71" s="20">
        <f t="shared" si="20"/>
        <v>0</v>
      </c>
      <c r="J71" s="20">
        <f t="shared" si="21"/>
        <v>0</v>
      </c>
      <c r="K71" s="2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1.25" customHeight="1">
      <c r="A72" s="21"/>
      <c r="B72" s="145"/>
      <c r="C72" s="35">
        <v>4</v>
      </c>
      <c r="D72" s="80" t="s">
        <v>49</v>
      </c>
      <c r="E72" s="35"/>
      <c r="F72" s="35"/>
      <c r="G72" s="107"/>
      <c r="H72" s="35" t="s">
        <v>31</v>
      </c>
      <c r="I72" s="20">
        <f t="shared" si="20"/>
        <v>0</v>
      </c>
      <c r="J72" s="20">
        <f t="shared" si="21"/>
        <v>0</v>
      </c>
      <c r="K72" s="2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1.25" customHeight="1">
      <c r="A73" s="21"/>
      <c r="B73" s="146"/>
      <c r="C73" s="37" t="s">
        <v>50</v>
      </c>
      <c r="D73" s="38"/>
      <c r="E73" s="38"/>
      <c r="F73" s="38"/>
      <c r="G73" s="108"/>
      <c r="H73" s="39"/>
      <c r="I73" s="40">
        <f t="shared" ref="I73:K73" si="22">SUM(I69:I72)</f>
        <v>0</v>
      </c>
      <c r="J73" s="41">
        <f t="shared" si="22"/>
        <v>0</v>
      </c>
      <c r="K73" s="41">
        <f t="shared" si="22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1.25" customHeight="1">
      <c r="A74" s="21"/>
      <c r="B74" s="31" t="s">
        <v>28</v>
      </c>
      <c r="C74" s="42" t="s">
        <v>32</v>
      </c>
      <c r="D74" s="43" t="s">
        <v>51</v>
      </c>
      <c r="E74" s="42"/>
      <c r="F74" s="42"/>
      <c r="G74" s="109"/>
      <c r="H74" s="42"/>
      <c r="I74" s="33"/>
      <c r="J74" s="33"/>
      <c r="K74" s="3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1.25" customHeight="1">
      <c r="A75" s="21"/>
      <c r="B75" s="144"/>
      <c r="C75" s="18">
        <v>1</v>
      </c>
      <c r="D75" s="44"/>
      <c r="E75" s="45"/>
      <c r="F75" s="45"/>
      <c r="G75" s="110"/>
      <c r="H75" s="45" t="s">
        <v>33</v>
      </c>
      <c r="I75" s="20">
        <f t="shared" ref="I75:I78" si="23">E75*F75*G75</f>
        <v>0</v>
      </c>
      <c r="J75" s="20">
        <f t="shared" ref="J75:J78" si="24">I75</f>
        <v>0</v>
      </c>
      <c r="K75" s="46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1.25" customHeight="1">
      <c r="A76" s="21"/>
      <c r="B76" s="145"/>
      <c r="C76" s="18">
        <v>2</v>
      </c>
      <c r="D76" s="44"/>
      <c r="E76" s="18"/>
      <c r="F76" s="18"/>
      <c r="G76" s="104"/>
      <c r="H76" s="45" t="s">
        <v>33</v>
      </c>
      <c r="I76" s="20">
        <f t="shared" si="23"/>
        <v>0</v>
      </c>
      <c r="J76" s="20">
        <f t="shared" si="24"/>
        <v>0</v>
      </c>
      <c r="K76" s="20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1.25" customHeight="1">
      <c r="A77" s="21"/>
      <c r="B77" s="145"/>
      <c r="C77" s="18">
        <v>3</v>
      </c>
      <c r="D77" s="44"/>
      <c r="E77" s="18"/>
      <c r="F77" s="18"/>
      <c r="G77" s="104"/>
      <c r="H77" s="45" t="s">
        <v>33</v>
      </c>
      <c r="I77" s="20">
        <f t="shared" si="23"/>
        <v>0</v>
      </c>
      <c r="J77" s="20">
        <f t="shared" si="24"/>
        <v>0</v>
      </c>
      <c r="K77" s="20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1.25" customHeight="1">
      <c r="A78" s="21"/>
      <c r="B78" s="145"/>
      <c r="C78" s="35">
        <v>4</v>
      </c>
      <c r="D78" s="47"/>
      <c r="E78" s="35"/>
      <c r="F78" s="35"/>
      <c r="G78" s="107"/>
      <c r="H78" s="45" t="s">
        <v>33</v>
      </c>
      <c r="I78" s="20">
        <f t="shared" si="23"/>
        <v>0</v>
      </c>
      <c r="J78" s="20">
        <f t="shared" si="24"/>
        <v>0</v>
      </c>
      <c r="K78" s="20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1.25" customHeight="1">
      <c r="A79" s="21"/>
      <c r="B79" s="146"/>
      <c r="C79" s="37" t="s">
        <v>52</v>
      </c>
      <c r="D79" s="38"/>
      <c r="E79" s="38"/>
      <c r="F79" s="38"/>
      <c r="G79" s="111"/>
      <c r="H79" s="49"/>
      <c r="I79" s="41">
        <f t="shared" ref="I79:K79" si="25">SUM(I75:I78)</f>
        <v>0</v>
      </c>
      <c r="J79" s="41">
        <f t="shared" si="25"/>
        <v>0</v>
      </c>
      <c r="K79" s="41">
        <f t="shared" si="25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1.25" customHeight="1">
      <c r="A80" s="21"/>
      <c r="B80" s="31" t="s">
        <v>53</v>
      </c>
      <c r="C80" s="50" t="s">
        <v>34</v>
      </c>
      <c r="D80" s="81" t="s">
        <v>54</v>
      </c>
      <c r="E80" s="51"/>
      <c r="F80" s="51"/>
      <c r="G80" s="112"/>
      <c r="H80" s="52"/>
      <c r="I80" s="53"/>
      <c r="J80" s="53"/>
      <c r="K80" s="5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1.25" customHeight="1">
      <c r="A81" s="21"/>
      <c r="B81" s="144"/>
      <c r="C81" s="18">
        <v>1</v>
      </c>
      <c r="D81" s="44"/>
      <c r="E81" s="45"/>
      <c r="F81" s="45"/>
      <c r="G81" s="110"/>
      <c r="H81" s="18" t="s">
        <v>33</v>
      </c>
      <c r="I81" s="20">
        <f t="shared" ref="I81:I84" si="26">E81*F81*G81</f>
        <v>0</v>
      </c>
      <c r="J81" s="20">
        <f t="shared" ref="J81:J84" si="27">I81</f>
        <v>0</v>
      </c>
      <c r="K81" s="20"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1.25" customHeight="1">
      <c r="A82" s="21"/>
      <c r="B82" s="145"/>
      <c r="C82" s="18">
        <v>2</v>
      </c>
      <c r="D82" s="44"/>
      <c r="E82" s="18"/>
      <c r="F82" s="45"/>
      <c r="G82" s="110"/>
      <c r="H82" s="18" t="s">
        <v>33</v>
      </c>
      <c r="I82" s="20">
        <f t="shared" si="26"/>
        <v>0</v>
      </c>
      <c r="J82" s="20">
        <f t="shared" si="27"/>
        <v>0</v>
      </c>
      <c r="K82" s="20"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1.25" customHeight="1">
      <c r="A83" s="21"/>
      <c r="B83" s="145"/>
      <c r="C83" s="18">
        <v>3</v>
      </c>
      <c r="D83" s="44"/>
      <c r="E83" s="18"/>
      <c r="F83" s="45"/>
      <c r="G83" s="110"/>
      <c r="H83" s="18" t="s">
        <v>33</v>
      </c>
      <c r="I83" s="20">
        <f t="shared" si="26"/>
        <v>0</v>
      </c>
      <c r="J83" s="20">
        <f t="shared" si="27"/>
        <v>0</v>
      </c>
      <c r="K83" s="20"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1.25" customHeight="1">
      <c r="A84" s="21"/>
      <c r="B84" s="145"/>
      <c r="C84" s="35">
        <v>4</v>
      </c>
      <c r="D84" s="47"/>
      <c r="E84" s="35"/>
      <c r="F84" s="35"/>
      <c r="G84" s="107"/>
      <c r="H84" s="18" t="s">
        <v>33</v>
      </c>
      <c r="I84" s="20">
        <f t="shared" si="26"/>
        <v>0</v>
      </c>
      <c r="J84" s="20">
        <f t="shared" si="27"/>
        <v>0</v>
      </c>
      <c r="K84" s="20"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1.25" customHeight="1">
      <c r="A85" s="21"/>
      <c r="B85" s="146"/>
      <c r="C85" s="37" t="s">
        <v>55</v>
      </c>
      <c r="D85" s="38"/>
      <c r="E85" s="38"/>
      <c r="F85" s="38"/>
      <c r="G85" s="111"/>
      <c r="H85" s="39"/>
      <c r="I85" s="41">
        <f t="shared" ref="I85:K85" si="28">SUM(I81:I84)</f>
        <v>0</v>
      </c>
      <c r="J85" s="41">
        <f t="shared" si="28"/>
        <v>0</v>
      </c>
      <c r="K85" s="41">
        <f t="shared" si="28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1.25" customHeight="1">
      <c r="A86" s="21"/>
      <c r="B86" s="31" t="s">
        <v>56</v>
      </c>
      <c r="C86" s="42" t="s">
        <v>35</v>
      </c>
      <c r="D86" s="43" t="s">
        <v>57</v>
      </c>
      <c r="E86" s="51"/>
      <c r="F86" s="51"/>
      <c r="G86" s="112"/>
      <c r="H86" s="52"/>
      <c r="I86" s="53"/>
      <c r="J86" s="53"/>
      <c r="K86" s="5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1.25" customHeight="1">
      <c r="A87" s="21"/>
      <c r="B87" s="144"/>
      <c r="C87" s="45">
        <v>1</v>
      </c>
      <c r="D87" s="44"/>
      <c r="E87" s="45"/>
      <c r="F87" s="45"/>
      <c r="G87" s="104"/>
      <c r="H87" s="18" t="s">
        <v>33</v>
      </c>
      <c r="I87" s="20">
        <f t="shared" ref="I87:I90" si="29">E87*F87*G87</f>
        <v>0</v>
      </c>
      <c r="J87" s="20">
        <f t="shared" ref="J87:J90" si="30">I87</f>
        <v>0</v>
      </c>
      <c r="K87" s="20"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1.25" customHeight="1">
      <c r="A88" s="21"/>
      <c r="B88" s="145"/>
      <c r="C88" s="18">
        <v>2</v>
      </c>
      <c r="D88" s="44"/>
      <c r="E88" s="18"/>
      <c r="F88" s="18"/>
      <c r="G88" s="104"/>
      <c r="H88" s="18" t="s">
        <v>33</v>
      </c>
      <c r="I88" s="20">
        <f t="shared" si="29"/>
        <v>0</v>
      </c>
      <c r="J88" s="20">
        <f t="shared" si="30"/>
        <v>0</v>
      </c>
      <c r="K88" s="20"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1.25" customHeight="1">
      <c r="A89" s="21"/>
      <c r="B89" s="145"/>
      <c r="C89" s="18">
        <v>3</v>
      </c>
      <c r="D89" s="44"/>
      <c r="E89" s="18"/>
      <c r="F89" s="18"/>
      <c r="G89" s="104"/>
      <c r="H89" s="18" t="s">
        <v>33</v>
      </c>
      <c r="I89" s="20">
        <f t="shared" si="29"/>
        <v>0</v>
      </c>
      <c r="J89" s="20">
        <f t="shared" si="30"/>
        <v>0</v>
      </c>
      <c r="K89" s="20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1.25" customHeight="1">
      <c r="A90" s="21"/>
      <c r="B90" s="145"/>
      <c r="C90" s="35">
        <v>4</v>
      </c>
      <c r="D90" s="47"/>
      <c r="E90" s="35"/>
      <c r="F90" s="35"/>
      <c r="G90" s="107"/>
      <c r="H90" s="18" t="s">
        <v>33</v>
      </c>
      <c r="I90" s="20">
        <f t="shared" si="29"/>
        <v>0</v>
      </c>
      <c r="J90" s="20">
        <f t="shared" si="30"/>
        <v>0</v>
      </c>
      <c r="K90" s="20"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1.25" customHeight="1">
      <c r="A91" s="21"/>
      <c r="B91" s="145"/>
      <c r="C91" s="54" t="s">
        <v>58</v>
      </c>
      <c r="D91" s="55"/>
      <c r="E91" s="55"/>
      <c r="F91" s="55"/>
      <c r="G91" s="113"/>
      <c r="H91" s="56"/>
      <c r="I91" s="41">
        <f t="shared" ref="I91:K91" si="31">SUM(I87:I90)</f>
        <v>0</v>
      </c>
      <c r="J91" s="41">
        <f t="shared" si="31"/>
        <v>0</v>
      </c>
      <c r="K91" s="41">
        <f t="shared" si="31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1.25" customHeight="1">
      <c r="A92" s="68" t="s">
        <v>40</v>
      </c>
      <c r="B92" s="14"/>
      <c r="C92" s="14"/>
      <c r="D92" s="24"/>
      <c r="E92" s="24"/>
      <c r="F92" s="24"/>
      <c r="G92" s="105"/>
      <c r="H92" s="69"/>
      <c r="I92" s="25">
        <f>I91+I85+I79+I73+I73</f>
        <v>0</v>
      </c>
      <c r="J92" s="25">
        <f>J91+J85+J79+J73+J73</f>
        <v>0</v>
      </c>
      <c r="K92" s="25">
        <f>K91+K85+K79+K73+K73</f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0.25" customHeight="1">
      <c r="A93" s="70" t="s">
        <v>41</v>
      </c>
      <c r="B93" s="71"/>
      <c r="C93" s="71"/>
      <c r="D93" s="72"/>
      <c r="E93" s="72"/>
      <c r="F93" s="72"/>
      <c r="G93" s="115"/>
      <c r="H93" s="73"/>
      <c r="I93" s="74">
        <f>I92+I62</f>
        <v>0</v>
      </c>
      <c r="J93" s="74">
        <f>J92+J62</f>
        <v>0</v>
      </c>
      <c r="K93" s="74">
        <f>K92+K62</f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mergeCells count="28">
    <mergeCell ref="B69:B73"/>
    <mergeCell ref="B75:B79"/>
    <mergeCell ref="B81:B85"/>
    <mergeCell ref="B87:B91"/>
    <mergeCell ref="B33:B37"/>
    <mergeCell ref="B39:B43"/>
    <mergeCell ref="B44:C44"/>
    <mergeCell ref="B48:B52"/>
    <mergeCell ref="B60:C60"/>
    <mergeCell ref="B61:C61"/>
    <mergeCell ref="H10:H12"/>
    <mergeCell ref="I10:I12"/>
    <mergeCell ref="J10:K10"/>
    <mergeCell ref="B13:K13"/>
    <mergeCell ref="B16:B21"/>
    <mergeCell ref="B27:B31"/>
    <mergeCell ref="A7:C7"/>
    <mergeCell ref="A10:C12"/>
    <mergeCell ref="D10:D12"/>
    <mergeCell ref="E10:E12"/>
    <mergeCell ref="F10:F12"/>
    <mergeCell ref="G10:G12"/>
    <mergeCell ref="A1:I1"/>
    <mergeCell ref="J1:K1"/>
    <mergeCell ref="A3:C3"/>
    <mergeCell ref="A4:C4"/>
    <mergeCell ref="A5:C5"/>
    <mergeCell ref="A6:C6"/>
  </mergeCells>
  <printOptions horizontalCentered="1"/>
  <pageMargins left="0.47244094488188981" right="0.70866141732283472" top="0.35433070866141736" bottom="0.51181102362204722" header="0" footer="0"/>
  <pageSetup scale="70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5C13-C423-4CA1-852C-94FAF9CBF8A0}">
  <dimension ref="A1:AB86"/>
  <sheetViews>
    <sheetView tabSelected="1" topLeftCell="A10" workbookViewId="0">
      <selection activeCell="K21" sqref="K21"/>
    </sheetView>
  </sheetViews>
  <sheetFormatPr defaultColWidth="14.453125" defaultRowHeight="15" customHeight="1"/>
  <cols>
    <col min="1" max="1" width="4.7265625" customWidth="1"/>
    <col min="2" max="2" width="41.54296875" customWidth="1"/>
    <col min="3" max="3" width="14.08984375" customWidth="1"/>
    <col min="4" max="4" width="10.08984375" customWidth="1"/>
    <col min="5" max="5" width="14.08984375" customWidth="1"/>
    <col min="6" max="6" width="12.08984375" customWidth="1"/>
    <col min="7" max="7" width="14.08984375" customWidth="1"/>
    <col min="8" max="8" width="12.08984375" customWidth="1"/>
    <col min="9" max="9" width="14.08984375" customWidth="1"/>
    <col min="10" max="10" width="12.08984375" customWidth="1"/>
    <col min="11" max="11" width="14.08984375" customWidth="1"/>
    <col min="12" max="12" width="12.08984375" customWidth="1"/>
    <col min="13" max="13" width="14.08984375" customWidth="1"/>
    <col min="14" max="14" width="12.08984375" customWidth="1"/>
    <col min="15" max="28" width="8.7265625" customWidth="1"/>
  </cols>
  <sheetData>
    <row r="1" spans="1:28" ht="22">
      <c r="A1" s="174" t="s">
        <v>64</v>
      </c>
      <c r="B1" s="175"/>
      <c r="C1" s="175"/>
      <c r="D1" s="175"/>
      <c r="E1" s="175"/>
      <c r="F1" s="175"/>
      <c r="G1" s="175"/>
      <c r="H1" s="17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5">
      <c r="A2" s="82" t="s">
        <v>2</v>
      </c>
      <c r="B2" s="82"/>
      <c r="C2" s="6" t="str">
        <f>'Tahun - 1 - output based'!D3</f>
        <v xml:space="preserve">:  </v>
      </c>
      <c r="D2" s="1"/>
      <c r="E2" s="3"/>
      <c r="F2" s="3"/>
      <c r="G2" s="3"/>
      <c r="H2" s="1"/>
      <c r="I2" s="1"/>
      <c r="J2" s="4"/>
      <c r="K2" s="4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5">
      <c r="A3" s="82" t="s">
        <v>4</v>
      </c>
      <c r="B3" s="82"/>
      <c r="C3" s="100" t="str">
        <f>'Tahun - 1 - output based'!D4</f>
        <v>:</v>
      </c>
      <c r="D3" s="1"/>
      <c r="E3" s="3"/>
      <c r="F3" s="3"/>
      <c r="G3" s="3"/>
      <c r="H3" s="1"/>
      <c r="I3" s="1"/>
      <c r="J3" s="4"/>
      <c r="K3" s="4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5">
      <c r="A4" s="82" t="s">
        <v>6</v>
      </c>
      <c r="B4" s="82"/>
      <c r="C4" s="100" t="str">
        <f>'Tahun - 1 - output based'!D5</f>
        <v xml:space="preserve">:  </v>
      </c>
      <c r="D4" s="1"/>
      <c r="E4" s="3"/>
      <c r="F4" s="3"/>
      <c r="G4" s="3"/>
      <c r="H4" s="1"/>
      <c r="I4" s="1"/>
      <c r="J4" s="4"/>
      <c r="K4" s="4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5">
      <c r="A5" s="82" t="s">
        <v>7</v>
      </c>
      <c r="B5" s="82"/>
      <c r="C5" s="100" t="str">
        <f>'Tahun - 1 - output based'!D6</f>
        <v xml:space="preserve">:  </v>
      </c>
      <c r="D5" s="1"/>
      <c r="E5" s="3"/>
      <c r="F5" s="3"/>
      <c r="G5" s="3"/>
      <c r="H5" s="1"/>
      <c r="I5" s="1"/>
      <c r="J5" s="4"/>
      <c r="K5" s="4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5">
      <c r="A6" s="82" t="s">
        <v>8</v>
      </c>
      <c r="B6" s="82"/>
      <c r="C6" s="100" t="str">
        <f>'Tahun - 1 - output based'!D7</f>
        <v xml:space="preserve">:  </v>
      </c>
      <c r="D6" s="1"/>
      <c r="E6" s="3"/>
      <c r="F6" s="3"/>
      <c r="G6" s="3"/>
      <c r="H6" s="1"/>
      <c r="I6" s="1"/>
      <c r="J6" s="4"/>
      <c r="K6" s="4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5">
      <c r="A7" s="6" t="s">
        <v>9</v>
      </c>
      <c r="B7" s="6"/>
      <c r="C7" s="100" t="str">
        <f>'Tahun - 1 - output based'!D8</f>
        <v>:  ... tahun</v>
      </c>
      <c r="D7" s="1"/>
      <c r="E7" s="3"/>
      <c r="F7" s="3"/>
      <c r="G7" s="3"/>
      <c r="H7" s="1"/>
      <c r="I7" s="1"/>
      <c r="J7" s="4"/>
      <c r="K7" s="4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5">
      <c r="A8" s="6"/>
      <c r="B8" s="6"/>
      <c r="C8" s="6"/>
      <c r="D8" s="6"/>
      <c r="E8" s="3"/>
      <c r="F8" s="3"/>
      <c r="G8" s="3"/>
      <c r="H8" s="3"/>
      <c r="I8" s="1"/>
      <c r="J8" s="1"/>
      <c r="K8" s="4"/>
      <c r="L8" s="4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5">
      <c r="A9" s="177" t="s">
        <v>11</v>
      </c>
      <c r="B9" s="177" t="s">
        <v>65</v>
      </c>
      <c r="C9" s="178" t="s">
        <v>19</v>
      </c>
      <c r="D9" s="155"/>
      <c r="E9" s="179" t="s">
        <v>20</v>
      </c>
      <c r="F9" s="155"/>
      <c r="G9" s="180" t="s">
        <v>66</v>
      </c>
      <c r="H9" s="181" t="s">
        <v>67</v>
      </c>
    </row>
    <row r="10" spans="1:28" ht="14.5">
      <c r="A10" s="146"/>
      <c r="B10" s="146"/>
      <c r="C10" s="83" t="s">
        <v>1</v>
      </c>
      <c r="D10" s="84" t="s">
        <v>68</v>
      </c>
      <c r="E10" s="85" t="s">
        <v>1</v>
      </c>
      <c r="F10" s="86" t="s">
        <v>68</v>
      </c>
      <c r="G10" s="146"/>
      <c r="H10" s="146"/>
      <c r="I10" s="87"/>
      <c r="J10" s="88"/>
      <c r="K10" s="87"/>
      <c r="L10" s="88"/>
      <c r="M10" s="87"/>
      <c r="N10" s="88"/>
    </row>
    <row r="11" spans="1:28" ht="14.5">
      <c r="A11" s="89">
        <v>1</v>
      </c>
      <c r="B11" s="90" t="s">
        <v>99</v>
      </c>
      <c r="C11" s="91">
        <f>'Tahun - 1 - output based'!J22</f>
        <v>0</v>
      </c>
      <c r="D11" s="92" t="e">
        <f>C11/C14</f>
        <v>#DIV/0!</v>
      </c>
      <c r="E11" s="91">
        <f>'Tahun - 1 - output based'!K22</f>
        <v>0</v>
      </c>
      <c r="F11" s="92" t="e">
        <f>E11/E14</f>
        <v>#DIV/0!</v>
      </c>
      <c r="G11" s="93">
        <f>C11+E11</f>
        <v>0</v>
      </c>
      <c r="H11" s="173" t="e">
        <f>E14/C14</f>
        <v>#DIV/0!</v>
      </c>
      <c r="I11" s="87"/>
      <c r="J11" s="88"/>
      <c r="K11" s="87"/>
      <c r="L11" s="88"/>
      <c r="M11" s="87"/>
      <c r="N11" s="88"/>
    </row>
    <row r="12" spans="1:28" ht="14.5">
      <c r="A12" s="89">
        <v>2</v>
      </c>
      <c r="B12" s="90" t="s">
        <v>100</v>
      </c>
      <c r="C12" s="91">
        <f>'Tahun - 1 - output based'!J61</f>
        <v>0</v>
      </c>
      <c r="D12" s="92" t="e">
        <f>C12/C14</f>
        <v>#DIV/0!</v>
      </c>
      <c r="E12" s="91">
        <f>'Tahun - 1 - output based'!K61</f>
        <v>0</v>
      </c>
      <c r="F12" s="92" t="e">
        <f>E12/E14</f>
        <v>#DIV/0!</v>
      </c>
      <c r="G12" s="93">
        <f>C12+E12</f>
        <v>0</v>
      </c>
      <c r="H12" s="145"/>
      <c r="I12" s="87"/>
      <c r="J12" s="88"/>
      <c r="K12" s="87"/>
      <c r="L12" s="88"/>
      <c r="M12" s="87"/>
      <c r="N12" s="88"/>
    </row>
    <row r="13" spans="1:28" ht="14.5">
      <c r="A13" s="89">
        <v>3</v>
      </c>
      <c r="B13" s="90" t="s">
        <v>63</v>
      </c>
      <c r="C13" s="91">
        <f>'Tahun - 1 - output based'!J63</f>
        <v>0</v>
      </c>
      <c r="D13" s="92" t="e">
        <f>C13/C14</f>
        <v>#DIV/0!</v>
      </c>
      <c r="E13" s="91">
        <f>'Tahun - 1 - output based'!K63</f>
        <v>0</v>
      </c>
      <c r="F13" s="92" t="e">
        <f>E13/E14</f>
        <v>#DIV/0!</v>
      </c>
      <c r="G13" s="93">
        <f>C13+E13</f>
        <v>0</v>
      </c>
      <c r="H13" s="145"/>
      <c r="I13" s="87"/>
      <c r="J13" s="88"/>
      <c r="K13" s="87"/>
      <c r="L13" s="88"/>
      <c r="M13" s="87"/>
      <c r="N13" s="88"/>
    </row>
    <row r="14" spans="1:28" ht="18.75" customHeight="1">
      <c r="A14" s="94"/>
      <c r="B14" s="94" t="s">
        <v>69</v>
      </c>
      <c r="C14" s="95">
        <f>SUM(C11:C13)</f>
        <v>0</v>
      </c>
      <c r="D14" s="96" t="e">
        <f>SUM(D11:D13)</f>
        <v>#DIV/0!</v>
      </c>
      <c r="E14" s="95">
        <f>SUM(E11:E13)</f>
        <v>0</v>
      </c>
      <c r="F14" s="96" t="e">
        <f>SUM(F11:F13)</f>
        <v>#DIV/0!</v>
      </c>
      <c r="G14" s="97">
        <f>SUM(G11:G13)</f>
        <v>0</v>
      </c>
      <c r="H14" s="146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</row>
    <row r="15" spans="1:28" ht="14.5">
      <c r="C15" s="87"/>
      <c r="D15" s="88"/>
      <c r="E15" s="87"/>
      <c r="F15" s="88"/>
      <c r="G15" s="87"/>
      <c r="H15" s="88"/>
      <c r="I15" s="87"/>
      <c r="J15" s="88"/>
      <c r="K15" s="87"/>
      <c r="L15" s="88"/>
      <c r="M15" s="87"/>
      <c r="N15" s="88"/>
    </row>
    <row r="16" spans="1:28" ht="15.75" customHeight="1">
      <c r="A16" s="177" t="s">
        <v>11</v>
      </c>
      <c r="B16" s="177" t="s">
        <v>65</v>
      </c>
      <c r="C16" s="178" t="s">
        <v>19</v>
      </c>
      <c r="D16" s="155"/>
      <c r="E16" s="179" t="s">
        <v>20</v>
      </c>
      <c r="F16" s="155"/>
      <c r="G16" s="180" t="s">
        <v>66</v>
      </c>
      <c r="H16" s="181" t="s">
        <v>67</v>
      </c>
      <c r="I16" s="87"/>
      <c r="J16" s="88"/>
      <c r="K16" s="87"/>
      <c r="L16" s="88"/>
      <c r="M16" s="87"/>
      <c r="N16" s="88"/>
    </row>
    <row r="17" spans="1:14" ht="15.75" customHeight="1">
      <c r="A17" s="146"/>
      <c r="B17" s="146"/>
      <c r="C17" s="83" t="s">
        <v>59</v>
      </c>
      <c r="D17" s="84" t="s">
        <v>68</v>
      </c>
      <c r="E17" s="85" t="s">
        <v>59</v>
      </c>
      <c r="F17" s="86" t="s">
        <v>68</v>
      </c>
      <c r="G17" s="146"/>
      <c r="H17" s="146"/>
      <c r="I17" s="87"/>
      <c r="J17" s="88"/>
      <c r="K17" s="87"/>
      <c r="L17" s="88"/>
      <c r="M17" s="87"/>
      <c r="N17" s="88"/>
    </row>
    <row r="18" spans="1:14" ht="15.75" customHeight="1">
      <c r="A18" s="89">
        <v>1</v>
      </c>
      <c r="B18" s="90" t="s">
        <v>99</v>
      </c>
      <c r="C18" s="91">
        <f>'Tahun - 2 - output based'!J22</f>
        <v>0</v>
      </c>
      <c r="D18" s="92" t="e">
        <f>C18/C21</f>
        <v>#DIV/0!</v>
      </c>
      <c r="E18" s="91">
        <f>'Tahun - 2 - output based'!K22</f>
        <v>0</v>
      </c>
      <c r="F18" s="92" t="e">
        <f>E18/E21</f>
        <v>#DIV/0!</v>
      </c>
      <c r="G18" s="93">
        <f>C18+E18</f>
        <v>0</v>
      </c>
      <c r="H18" s="173" t="e">
        <f>E21/C21</f>
        <v>#DIV/0!</v>
      </c>
      <c r="I18" s="87"/>
      <c r="J18" s="88"/>
      <c r="K18" s="87"/>
      <c r="L18" s="88"/>
      <c r="M18" s="87"/>
      <c r="N18" s="88"/>
    </row>
    <row r="19" spans="1:14" ht="15.75" customHeight="1">
      <c r="A19" s="89">
        <v>2</v>
      </c>
      <c r="B19" s="90" t="s">
        <v>100</v>
      </c>
      <c r="C19" s="91">
        <f>'Tahun - 2 - output based'!J61</f>
        <v>0</v>
      </c>
      <c r="D19" s="92" t="e">
        <f>C19/C21</f>
        <v>#DIV/0!</v>
      </c>
      <c r="E19" s="91">
        <f>'Tahun - 2 - output based'!K61</f>
        <v>0</v>
      </c>
      <c r="F19" s="92" t="e">
        <f>E19/E21</f>
        <v>#DIV/0!</v>
      </c>
      <c r="G19" s="93">
        <f>C19+E19</f>
        <v>0</v>
      </c>
      <c r="H19" s="145"/>
      <c r="I19" s="87"/>
      <c r="J19" s="88"/>
      <c r="K19" s="87"/>
      <c r="L19" s="88"/>
      <c r="M19" s="87"/>
      <c r="N19" s="88"/>
    </row>
    <row r="20" spans="1:14" ht="15.75" customHeight="1">
      <c r="A20" s="89">
        <v>3</v>
      </c>
      <c r="B20" s="90" t="s">
        <v>63</v>
      </c>
      <c r="C20" s="91">
        <f>'Tahun - 2 - output based'!J63</f>
        <v>0</v>
      </c>
      <c r="D20" s="92" t="e">
        <f>C20/C21</f>
        <v>#DIV/0!</v>
      </c>
      <c r="E20" s="91">
        <f>'Tahun - 2 - output based'!K63</f>
        <v>0</v>
      </c>
      <c r="F20" s="92" t="e">
        <f>E20/E21</f>
        <v>#DIV/0!</v>
      </c>
      <c r="G20" s="93">
        <f>C20+E20</f>
        <v>0</v>
      </c>
      <c r="H20" s="145"/>
      <c r="I20" s="87"/>
      <c r="J20" s="88"/>
      <c r="K20" s="87"/>
      <c r="L20" s="88"/>
      <c r="M20" s="87"/>
      <c r="N20" s="88"/>
    </row>
    <row r="21" spans="1:14" ht="15.75" customHeight="1">
      <c r="A21" s="94"/>
      <c r="B21" s="94" t="s">
        <v>69</v>
      </c>
      <c r="C21" s="95">
        <f>SUM(C18:C20)</f>
        <v>0</v>
      </c>
      <c r="D21" s="96" t="e">
        <f>SUM(D18:D20)</f>
        <v>#DIV/0!</v>
      </c>
      <c r="E21" s="95">
        <f>SUM(E18:E20)</f>
        <v>0</v>
      </c>
      <c r="F21" s="96" t="e">
        <f>SUM(F18:F20)</f>
        <v>#DIV/0!</v>
      </c>
      <c r="G21" s="97">
        <f>SUM(G18:G20)</f>
        <v>0</v>
      </c>
      <c r="H21" s="146"/>
      <c r="I21" s="87"/>
      <c r="J21" s="88"/>
      <c r="K21" s="87"/>
      <c r="L21" s="88"/>
      <c r="M21" s="87"/>
      <c r="N21" s="88"/>
    </row>
    <row r="22" spans="1:14" ht="15.75" customHeight="1">
      <c r="C22" s="87"/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</row>
    <row r="23" spans="1:14" ht="15.75" customHeight="1">
      <c r="A23" s="177" t="s">
        <v>11</v>
      </c>
      <c r="B23" s="177" t="s">
        <v>65</v>
      </c>
      <c r="C23" s="178" t="s">
        <v>19</v>
      </c>
      <c r="D23" s="155"/>
      <c r="E23" s="179" t="s">
        <v>20</v>
      </c>
      <c r="F23" s="155"/>
      <c r="G23" s="180" t="s">
        <v>66</v>
      </c>
      <c r="H23" s="181" t="s">
        <v>67</v>
      </c>
      <c r="I23" s="87"/>
      <c r="J23" s="88"/>
      <c r="K23" s="87"/>
      <c r="L23" s="88"/>
      <c r="M23" s="87"/>
      <c r="N23" s="88"/>
    </row>
    <row r="24" spans="1:14" ht="15.75" customHeight="1">
      <c r="A24" s="146"/>
      <c r="B24" s="146"/>
      <c r="C24" s="83" t="s">
        <v>61</v>
      </c>
      <c r="D24" s="84" t="s">
        <v>68</v>
      </c>
      <c r="E24" s="85" t="s">
        <v>61</v>
      </c>
      <c r="F24" s="86" t="s">
        <v>68</v>
      </c>
      <c r="G24" s="146"/>
      <c r="H24" s="146"/>
      <c r="I24" s="87"/>
      <c r="J24" s="88"/>
      <c r="K24" s="87"/>
      <c r="L24" s="88"/>
      <c r="M24" s="87"/>
      <c r="N24" s="88"/>
    </row>
    <row r="25" spans="1:14" ht="15.75" customHeight="1">
      <c r="A25" s="89">
        <v>1</v>
      </c>
      <c r="B25" s="90" t="s">
        <v>99</v>
      </c>
      <c r="C25" s="91">
        <f>'Tahun - 3 - output based'!J22</f>
        <v>0</v>
      </c>
      <c r="D25" s="92" t="e">
        <f>C25/C28</f>
        <v>#DIV/0!</v>
      </c>
      <c r="E25" s="91">
        <f>'Tahun - 3 - output based'!K22</f>
        <v>0</v>
      </c>
      <c r="F25" s="92" t="e">
        <f>E25/E28</f>
        <v>#DIV/0!</v>
      </c>
      <c r="G25" s="93">
        <f>C25+E25</f>
        <v>0</v>
      </c>
      <c r="H25" s="173" t="e">
        <f>E28/C28</f>
        <v>#DIV/0!</v>
      </c>
      <c r="I25" s="87"/>
      <c r="J25" s="88"/>
      <c r="K25" s="87"/>
      <c r="L25" s="88"/>
      <c r="M25" s="87"/>
      <c r="N25" s="88"/>
    </row>
    <row r="26" spans="1:14" ht="15.75" customHeight="1">
      <c r="A26" s="89">
        <v>2</v>
      </c>
      <c r="B26" s="90" t="s">
        <v>100</v>
      </c>
      <c r="C26" s="91">
        <f>'Tahun - 3 - output based'!J61</f>
        <v>0</v>
      </c>
      <c r="D26" s="92" t="e">
        <f>C26/C28</f>
        <v>#DIV/0!</v>
      </c>
      <c r="E26" s="91">
        <f>'Tahun - 3 - output based'!K61</f>
        <v>0</v>
      </c>
      <c r="F26" s="92" t="e">
        <f>E26/E28</f>
        <v>#DIV/0!</v>
      </c>
      <c r="G26" s="93">
        <f>C26+E26</f>
        <v>0</v>
      </c>
      <c r="H26" s="145"/>
      <c r="I26" s="87"/>
      <c r="J26" s="88"/>
      <c r="K26" s="87"/>
      <c r="L26" s="88"/>
      <c r="M26" s="87"/>
      <c r="N26" s="88"/>
    </row>
    <row r="27" spans="1:14" ht="15.75" customHeight="1">
      <c r="A27" s="89">
        <v>3</v>
      </c>
      <c r="B27" s="90" t="s">
        <v>63</v>
      </c>
      <c r="C27" s="91">
        <f>'Tahun - 3 - output based'!J63</f>
        <v>0</v>
      </c>
      <c r="D27" s="92" t="e">
        <f>C27/C28</f>
        <v>#DIV/0!</v>
      </c>
      <c r="E27" s="91">
        <f>'Tahun - 3 - output based'!K63</f>
        <v>0</v>
      </c>
      <c r="F27" s="92" t="e">
        <f>E27/E28</f>
        <v>#DIV/0!</v>
      </c>
      <c r="G27" s="93">
        <f>C27+E27</f>
        <v>0</v>
      </c>
      <c r="H27" s="145"/>
      <c r="I27" s="87"/>
      <c r="J27" s="88"/>
      <c r="K27" s="87"/>
      <c r="L27" s="88"/>
      <c r="M27" s="87"/>
      <c r="N27" s="88"/>
    </row>
    <row r="28" spans="1:14" ht="15.75" customHeight="1">
      <c r="A28" s="94"/>
      <c r="B28" s="94" t="s">
        <v>69</v>
      </c>
      <c r="C28" s="95">
        <f>SUM(C25:C27)</f>
        <v>0</v>
      </c>
      <c r="D28" s="96" t="e">
        <f>SUM(D25:D27)</f>
        <v>#DIV/0!</v>
      </c>
      <c r="E28" s="95">
        <f>SUM(E25:E27)</f>
        <v>0</v>
      </c>
      <c r="F28" s="96" t="e">
        <f>SUM(F25:F27)</f>
        <v>#DIV/0!</v>
      </c>
      <c r="G28" s="97">
        <f>SUM(G25:G27)</f>
        <v>0</v>
      </c>
      <c r="H28" s="146"/>
      <c r="I28" s="87"/>
      <c r="J28" s="88"/>
      <c r="K28" s="87"/>
      <c r="L28" s="88"/>
      <c r="M28" s="87"/>
      <c r="N28" s="88"/>
    </row>
    <row r="29" spans="1:14" ht="15.75" customHeight="1">
      <c r="C29" s="87"/>
      <c r="D29" s="88"/>
      <c r="E29" s="87"/>
      <c r="F29" s="88"/>
      <c r="G29" s="87"/>
      <c r="H29" s="88"/>
      <c r="I29" s="87"/>
      <c r="J29" s="88"/>
      <c r="K29" s="87"/>
      <c r="L29" s="88"/>
      <c r="M29" s="87"/>
      <c r="N29" s="88"/>
    </row>
    <row r="30" spans="1:14" ht="15.75" customHeight="1">
      <c r="C30" s="87"/>
      <c r="D30" s="88"/>
      <c r="E30" s="87"/>
      <c r="F30" s="88"/>
      <c r="G30" s="87"/>
      <c r="H30" s="88"/>
      <c r="I30" s="87"/>
      <c r="J30" s="88"/>
      <c r="K30" s="87"/>
      <c r="L30" s="88"/>
      <c r="M30" s="87"/>
      <c r="N30" s="88"/>
    </row>
    <row r="31" spans="1:14" ht="15.75" customHeight="1">
      <c r="C31" s="87"/>
      <c r="D31" s="88"/>
      <c r="E31" s="87"/>
      <c r="F31" s="88"/>
      <c r="G31" s="87"/>
      <c r="H31" s="88"/>
      <c r="I31" s="87"/>
      <c r="J31" s="88"/>
      <c r="K31" s="87"/>
      <c r="L31" s="88"/>
      <c r="M31" s="87"/>
      <c r="N31" s="88"/>
    </row>
    <row r="32" spans="1:14" ht="15.75" customHeight="1">
      <c r="C32" s="87"/>
      <c r="D32" s="88"/>
      <c r="E32" s="87"/>
      <c r="F32" s="88"/>
      <c r="G32" s="87"/>
      <c r="H32" s="88"/>
      <c r="I32" s="87"/>
      <c r="J32" s="88"/>
      <c r="K32" s="87"/>
      <c r="L32" s="88"/>
      <c r="M32" s="87"/>
      <c r="N32" s="88"/>
    </row>
    <row r="33" spans="3:14" ht="15.75" customHeight="1">
      <c r="C33" s="87"/>
      <c r="D33" s="88"/>
      <c r="E33" s="87"/>
      <c r="F33" s="88"/>
      <c r="G33" s="87"/>
      <c r="H33" s="88"/>
      <c r="I33" s="87"/>
      <c r="J33" s="88"/>
      <c r="K33" s="87"/>
      <c r="L33" s="88"/>
      <c r="M33" s="87"/>
      <c r="N33" s="88"/>
    </row>
    <row r="34" spans="3:14" ht="15.75" customHeight="1">
      <c r="C34" s="87"/>
      <c r="D34" s="88"/>
      <c r="E34" s="87"/>
      <c r="F34" s="88"/>
      <c r="G34" s="87"/>
      <c r="H34" s="88"/>
      <c r="I34" s="87"/>
      <c r="J34" s="88"/>
      <c r="K34" s="87"/>
      <c r="L34" s="88"/>
      <c r="M34" s="87"/>
      <c r="N34" s="88"/>
    </row>
    <row r="35" spans="3:14" ht="15.75" customHeight="1">
      <c r="C35" s="87"/>
      <c r="D35" s="88"/>
      <c r="E35" s="87"/>
      <c r="F35" s="88"/>
      <c r="G35" s="87"/>
      <c r="H35" s="88"/>
      <c r="I35" s="87"/>
      <c r="J35" s="88"/>
      <c r="K35" s="87"/>
      <c r="L35" s="88"/>
      <c r="M35" s="87"/>
      <c r="N35" s="88"/>
    </row>
    <row r="36" spans="3:14" ht="15.75" customHeight="1">
      <c r="C36" s="87"/>
      <c r="D36" s="88"/>
      <c r="E36" s="87"/>
      <c r="F36" s="88"/>
      <c r="G36" s="87"/>
      <c r="H36" s="88"/>
      <c r="I36" s="87"/>
      <c r="J36" s="88"/>
      <c r="K36" s="87"/>
      <c r="L36" s="88"/>
      <c r="M36" s="87"/>
      <c r="N36" s="88"/>
    </row>
    <row r="37" spans="3:14" ht="15.75" customHeight="1">
      <c r="C37" s="87"/>
      <c r="D37" s="88"/>
      <c r="E37" s="87"/>
      <c r="F37" s="88"/>
      <c r="G37" s="87"/>
      <c r="H37" s="88"/>
      <c r="I37" s="87"/>
      <c r="J37" s="88"/>
      <c r="K37" s="87"/>
      <c r="L37" s="88"/>
      <c r="M37" s="87"/>
      <c r="N37" s="88"/>
    </row>
    <row r="38" spans="3:14" ht="15.75" customHeight="1">
      <c r="C38" s="87"/>
      <c r="D38" s="88"/>
      <c r="E38" s="87"/>
      <c r="F38" s="88"/>
      <c r="G38" s="87"/>
      <c r="H38" s="88"/>
      <c r="I38" s="87"/>
      <c r="J38" s="88"/>
      <c r="K38" s="87"/>
      <c r="L38" s="88"/>
      <c r="M38" s="87"/>
      <c r="N38" s="88"/>
    </row>
    <row r="39" spans="3:14" ht="15.75" customHeight="1">
      <c r="C39" s="87"/>
      <c r="D39" s="88"/>
      <c r="E39" s="87"/>
      <c r="F39" s="88"/>
      <c r="G39" s="87"/>
      <c r="H39" s="88"/>
      <c r="I39" s="87"/>
      <c r="J39" s="88"/>
      <c r="K39" s="87"/>
      <c r="L39" s="88"/>
      <c r="M39" s="87"/>
      <c r="N39" s="88"/>
    </row>
    <row r="40" spans="3:14" ht="15.75" customHeight="1">
      <c r="C40" s="87"/>
      <c r="D40" s="88"/>
      <c r="E40" s="87"/>
      <c r="F40" s="88"/>
      <c r="G40" s="87"/>
      <c r="H40" s="88"/>
      <c r="I40" s="87"/>
      <c r="J40" s="88"/>
      <c r="K40" s="87"/>
      <c r="L40" s="88"/>
      <c r="M40" s="87"/>
      <c r="N40" s="88"/>
    </row>
    <row r="41" spans="3:14" ht="15.75" customHeight="1">
      <c r="C41" s="87"/>
      <c r="D41" s="88"/>
      <c r="E41" s="87"/>
      <c r="F41" s="88"/>
      <c r="G41" s="87"/>
      <c r="H41" s="88"/>
      <c r="I41" s="87"/>
      <c r="J41" s="88"/>
      <c r="K41" s="87"/>
      <c r="L41" s="88"/>
      <c r="M41" s="87"/>
      <c r="N41" s="88"/>
    </row>
    <row r="42" spans="3:14" ht="15.75" customHeight="1">
      <c r="C42" s="87"/>
      <c r="D42" s="88"/>
      <c r="E42" s="87"/>
      <c r="F42" s="88"/>
      <c r="G42" s="87"/>
      <c r="H42" s="88"/>
      <c r="I42" s="87"/>
      <c r="J42" s="88"/>
      <c r="K42" s="87"/>
      <c r="L42" s="88"/>
      <c r="M42" s="87"/>
      <c r="N42" s="88"/>
    </row>
    <row r="43" spans="3:14" ht="15.75" customHeight="1">
      <c r="C43" s="87"/>
      <c r="D43" s="88"/>
      <c r="E43" s="87"/>
      <c r="F43" s="88"/>
      <c r="G43" s="87"/>
      <c r="H43" s="88"/>
      <c r="I43" s="87"/>
      <c r="J43" s="88"/>
      <c r="K43" s="87"/>
      <c r="L43" s="88"/>
      <c r="M43" s="87"/>
      <c r="N43" s="88"/>
    </row>
    <row r="44" spans="3:14" ht="15.75" customHeight="1">
      <c r="C44" s="87"/>
      <c r="D44" s="88"/>
      <c r="E44" s="87"/>
      <c r="F44" s="88"/>
      <c r="G44" s="87"/>
      <c r="H44" s="88"/>
      <c r="I44" s="87"/>
      <c r="J44" s="88"/>
      <c r="K44" s="87"/>
      <c r="L44" s="88"/>
      <c r="M44" s="87"/>
      <c r="N44" s="88"/>
    </row>
    <row r="45" spans="3:14" ht="15.75" customHeight="1">
      <c r="C45" s="87"/>
      <c r="D45" s="88"/>
      <c r="E45" s="87"/>
      <c r="F45" s="88"/>
      <c r="G45" s="87"/>
      <c r="H45" s="88"/>
      <c r="I45" s="87"/>
      <c r="J45" s="88"/>
      <c r="K45" s="87"/>
      <c r="L45" s="88"/>
      <c r="M45" s="87"/>
      <c r="N45" s="88"/>
    </row>
    <row r="46" spans="3:14" ht="15.75" customHeight="1">
      <c r="C46" s="87"/>
      <c r="D46" s="88"/>
      <c r="E46" s="87"/>
      <c r="F46" s="88"/>
      <c r="G46" s="87"/>
      <c r="H46" s="88"/>
      <c r="I46" s="87"/>
      <c r="J46" s="88"/>
      <c r="K46" s="87"/>
      <c r="L46" s="88"/>
      <c r="M46" s="87"/>
      <c r="N46" s="88"/>
    </row>
    <row r="47" spans="3:14" ht="15.75" customHeight="1">
      <c r="C47" s="87"/>
      <c r="D47" s="88"/>
      <c r="E47" s="87"/>
      <c r="F47" s="88"/>
      <c r="G47" s="87"/>
      <c r="H47" s="88"/>
      <c r="I47" s="87"/>
      <c r="J47" s="88"/>
      <c r="K47" s="87"/>
      <c r="L47" s="88"/>
      <c r="M47" s="87"/>
      <c r="N47" s="88"/>
    </row>
    <row r="48" spans="3:14" ht="15.75" customHeight="1">
      <c r="C48" s="87"/>
      <c r="D48" s="88"/>
      <c r="E48" s="87"/>
      <c r="F48" s="88"/>
      <c r="G48" s="87"/>
      <c r="H48" s="88"/>
      <c r="I48" s="87"/>
      <c r="J48" s="88"/>
      <c r="K48" s="87"/>
      <c r="L48" s="88"/>
      <c r="M48" s="87"/>
      <c r="N48" s="88"/>
    </row>
    <row r="49" spans="3:14" ht="15.75" customHeight="1">
      <c r="C49" s="87"/>
      <c r="D49" s="88"/>
      <c r="E49" s="87"/>
      <c r="F49" s="88"/>
      <c r="G49" s="87"/>
      <c r="H49" s="88"/>
      <c r="I49" s="87"/>
      <c r="J49" s="88"/>
      <c r="K49" s="87"/>
      <c r="L49" s="88"/>
      <c r="M49" s="87"/>
      <c r="N49" s="88"/>
    </row>
    <row r="50" spans="3:14" ht="15.75" customHeight="1">
      <c r="C50" s="87"/>
      <c r="D50" s="88"/>
      <c r="E50" s="87"/>
      <c r="F50" s="88"/>
      <c r="G50" s="87"/>
      <c r="H50" s="88"/>
      <c r="I50" s="87"/>
      <c r="J50" s="88"/>
      <c r="K50" s="87"/>
      <c r="L50" s="88"/>
      <c r="M50" s="87"/>
      <c r="N50" s="88"/>
    </row>
    <row r="51" spans="3:14" ht="15.75" customHeight="1">
      <c r="C51" s="87"/>
      <c r="D51" s="88"/>
      <c r="E51" s="87"/>
      <c r="F51" s="88"/>
      <c r="G51" s="87"/>
      <c r="H51" s="88"/>
      <c r="I51" s="87"/>
      <c r="J51" s="88"/>
      <c r="K51" s="87"/>
      <c r="L51" s="88"/>
      <c r="M51" s="87"/>
      <c r="N51" s="88"/>
    </row>
    <row r="52" spans="3:14" ht="15.75" customHeight="1">
      <c r="C52" s="87"/>
      <c r="D52" s="88"/>
      <c r="E52" s="87"/>
      <c r="F52" s="88"/>
      <c r="G52" s="87"/>
      <c r="H52" s="88"/>
      <c r="I52" s="87"/>
      <c r="J52" s="88"/>
      <c r="K52" s="87"/>
      <c r="L52" s="88"/>
      <c r="M52" s="87"/>
      <c r="N52" s="88"/>
    </row>
    <row r="53" spans="3:14" ht="15.75" customHeight="1">
      <c r="C53" s="87"/>
      <c r="D53" s="88"/>
      <c r="E53" s="87"/>
      <c r="F53" s="88"/>
      <c r="G53" s="87"/>
      <c r="H53" s="88"/>
      <c r="I53" s="87"/>
      <c r="J53" s="88"/>
      <c r="K53" s="87"/>
      <c r="L53" s="88"/>
      <c r="M53" s="87"/>
      <c r="N53" s="88"/>
    </row>
    <row r="54" spans="3:14" ht="15.75" customHeight="1">
      <c r="C54" s="87"/>
      <c r="D54" s="88"/>
      <c r="E54" s="87"/>
      <c r="F54" s="88"/>
      <c r="G54" s="87"/>
      <c r="H54" s="88"/>
      <c r="I54" s="87"/>
      <c r="J54" s="88"/>
      <c r="K54" s="87"/>
      <c r="L54" s="88"/>
      <c r="M54" s="87"/>
      <c r="N54" s="88"/>
    </row>
    <row r="55" spans="3:14" ht="15.75" customHeight="1">
      <c r="C55" s="87"/>
      <c r="D55" s="88"/>
      <c r="E55" s="87"/>
      <c r="F55" s="88"/>
      <c r="G55" s="87"/>
      <c r="H55" s="88"/>
      <c r="I55" s="87"/>
      <c r="J55" s="88"/>
      <c r="K55" s="87"/>
      <c r="L55" s="88"/>
      <c r="M55" s="87"/>
      <c r="N55" s="88"/>
    </row>
    <row r="56" spans="3:14" ht="15.75" customHeight="1">
      <c r="C56" s="87"/>
      <c r="D56" s="88"/>
      <c r="E56" s="87"/>
      <c r="F56" s="88"/>
      <c r="G56" s="87"/>
      <c r="H56" s="88"/>
      <c r="I56" s="87"/>
      <c r="J56" s="88"/>
      <c r="K56" s="87"/>
      <c r="L56" s="88"/>
      <c r="M56" s="87"/>
      <c r="N56" s="88"/>
    </row>
    <row r="57" spans="3:14" ht="15.75" customHeight="1">
      <c r="C57" s="87"/>
      <c r="D57" s="88"/>
      <c r="E57" s="87"/>
      <c r="F57" s="88"/>
      <c r="G57" s="87"/>
      <c r="H57" s="88"/>
      <c r="I57" s="87"/>
      <c r="J57" s="88"/>
      <c r="K57" s="87"/>
      <c r="L57" s="88"/>
      <c r="M57" s="87"/>
      <c r="N57" s="88"/>
    </row>
    <row r="58" spans="3:14" ht="15.75" customHeight="1">
      <c r="C58" s="87"/>
      <c r="D58" s="88"/>
      <c r="E58" s="87"/>
      <c r="F58" s="88"/>
      <c r="G58" s="87"/>
      <c r="H58" s="88"/>
      <c r="I58" s="87"/>
      <c r="J58" s="88"/>
      <c r="K58" s="87"/>
      <c r="L58" s="88"/>
      <c r="M58" s="87"/>
      <c r="N58" s="88"/>
    </row>
    <row r="59" spans="3:14" ht="15.75" customHeight="1">
      <c r="C59" s="87"/>
      <c r="D59" s="88"/>
      <c r="E59" s="87"/>
      <c r="F59" s="88"/>
      <c r="G59" s="87"/>
      <c r="H59" s="88"/>
      <c r="I59" s="87"/>
      <c r="J59" s="88"/>
      <c r="K59" s="87"/>
      <c r="L59" s="88"/>
      <c r="M59" s="87"/>
      <c r="N59" s="88"/>
    </row>
    <row r="60" spans="3:14" ht="15.75" customHeight="1">
      <c r="C60" s="87"/>
      <c r="D60" s="88"/>
      <c r="E60" s="87"/>
      <c r="F60" s="88"/>
      <c r="G60" s="87"/>
      <c r="H60" s="88"/>
      <c r="I60" s="87"/>
      <c r="J60" s="88"/>
      <c r="K60" s="87"/>
      <c r="L60" s="88"/>
      <c r="M60" s="87"/>
      <c r="N60" s="88"/>
    </row>
    <row r="61" spans="3:14" ht="15.75" customHeight="1">
      <c r="C61" s="87"/>
      <c r="D61" s="88"/>
      <c r="E61" s="87"/>
      <c r="F61" s="88"/>
      <c r="G61" s="87"/>
      <c r="H61" s="88"/>
      <c r="I61" s="87"/>
      <c r="J61" s="88"/>
      <c r="K61" s="87"/>
      <c r="L61" s="88"/>
      <c r="M61" s="87"/>
      <c r="N61" s="88"/>
    </row>
    <row r="62" spans="3:14" ht="15.75" customHeight="1">
      <c r="C62" s="87"/>
      <c r="D62" s="88"/>
      <c r="E62" s="87"/>
      <c r="F62" s="88"/>
      <c r="G62" s="87"/>
      <c r="H62" s="88"/>
      <c r="I62" s="87"/>
      <c r="J62" s="88"/>
      <c r="K62" s="87"/>
      <c r="L62" s="88"/>
      <c r="M62" s="87"/>
      <c r="N62" s="88"/>
    </row>
    <row r="63" spans="3:14" ht="15.75" customHeight="1">
      <c r="C63" s="87"/>
      <c r="D63" s="88"/>
      <c r="E63" s="87"/>
      <c r="F63" s="88"/>
      <c r="G63" s="87"/>
      <c r="H63" s="88"/>
      <c r="I63" s="87"/>
      <c r="J63" s="88"/>
      <c r="K63" s="87"/>
      <c r="L63" s="88"/>
      <c r="M63" s="87"/>
      <c r="N63" s="88"/>
    </row>
    <row r="64" spans="3:14" ht="15.75" customHeight="1">
      <c r="C64" s="87"/>
      <c r="D64" s="88"/>
      <c r="E64" s="87"/>
      <c r="F64" s="88"/>
      <c r="G64" s="87"/>
      <c r="H64" s="88"/>
      <c r="I64" s="87"/>
      <c r="J64" s="88"/>
      <c r="K64" s="87"/>
      <c r="L64" s="88"/>
      <c r="M64" s="87"/>
      <c r="N64" s="88"/>
    </row>
    <row r="65" spans="3:14" ht="15.75" customHeight="1">
      <c r="C65" s="87"/>
      <c r="D65" s="88"/>
      <c r="E65" s="87"/>
      <c r="F65" s="88"/>
      <c r="G65" s="87"/>
      <c r="H65" s="88"/>
      <c r="I65" s="87"/>
      <c r="J65" s="88"/>
      <c r="K65" s="87"/>
      <c r="L65" s="88"/>
      <c r="M65" s="87"/>
      <c r="N65" s="88"/>
    </row>
    <row r="66" spans="3:14" ht="15.75" customHeight="1">
      <c r="C66" s="87"/>
      <c r="D66" s="88"/>
      <c r="E66" s="87"/>
      <c r="F66" s="88"/>
      <c r="G66" s="87"/>
      <c r="H66" s="88"/>
      <c r="I66" s="87"/>
      <c r="J66" s="88"/>
      <c r="K66" s="87"/>
      <c r="L66" s="88"/>
      <c r="M66" s="87"/>
      <c r="N66" s="88"/>
    </row>
    <row r="67" spans="3:14" ht="15.75" customHeight="1">
      <c r="C67" s="87"/>
      <c r="D67" s="88"/>
      <c r="E67" s="87"/>
      <c r="F67" s="88"/>
      <c r="G67" s="87"/>
      <c r="H67" s="88"/>
      <c r="I67" s="87"/>
      <c r="J67" s="88"/>
      <c r="K67" s="87"/>
      <c r="L67" s="88"/>
      <c r="M67" s="87"/>
      <c r="N67" s="88"/>
    </row>
    <row r="68" spans="3:14" ht="15.75" customHeight="1">
      <c r="C68" s="87"/>
      <c r="D68" s="88"/>
      <c r="E68" s="87"/>
      <c r="F68" s="88"/>
      <c r="G68" s="87"/>
      <c r="H68" s="88"/>
      <c r="I68" s="87"/>
      <c r="J68" s="88"/>
      <c r="K68" s="87"/>
      <c r="L68" s="88"/>
      <c r="M68" s="87"/>
      <c r="N68" s="88"/>
    </row>
    <row r="69" spans="3:14" ht="15.75" customHeight="1">
      <c r="C69" s="87"/>
      <c r="D69" s="88"/>
      <c r="E69" s="87"/>
      <c r="F69" s="88"/>
      <c r="G69" s="87"/>
      <c r="H69" s="88"/>
      <c r="I69" s="87"/>
      <c r="J69" s="88"/>
      <c r="K69" s="87"/>
      <c r="L69" s="88"/>
      <c r="M69" s="87"/>
      <c r="N69" s="88"/>
    </row>
    <row r="70" spans="3:14" ht="15.75" customHeight="1">
      <c r="C70" s="87"/>
      <c r="D70" s="88"/>
      <c r="E70" s="87"/>
      <c r="F70" s="88"/>
      <c r="G70" s="87"/>
      <c r="H70" s="88"/>
      <c r="I70" s="87"/>
      <c r="J70" s="88"/>
      <c r="K70" s="87"/>
      <c r="L70" s="88"/>
      <c r="M70" s="87"/>
      <c r="N70" s="88"/>
    </row>
    <row r="71" spans="3:14" ht="15.75" customHeight="1">
      <c r="C71" s="87"/>
      <c r="D71" s="88"/>
      <c r="E71" s="87"/>
      <c r="F71" s="88"/>
      <c r="G71" s="87"/>
      <c r="H71" s="88"/>
      <c r="I71" s="87"/>
      <c r="J71" s="88"/>
      <c r="K71" s="87"/>
      <c r="L71" s="88"/>
      <c r="M71" s="87"/>
      <c r="N71" s="88"/>
    </row>
    <row r="72" spans="3:14" ht="15.75" customHeight="1">
      <c r="C72" s="87"/>
      <c r="D72" s="88"/>
      <c r="E72" s="87"/>
      <c r="F72" s="88"/>
      <c r="G72" s="87"/>
      <c r="H72" s="88"/>
      <c r="I72" s="87"/>
      <c r="J72" s="88"/>
      <c r="K72" s="87"/>
      <c r="L72" s="88"/>
      <c r="M72" s="87"/>
      <c r="N72" s="88"/>
    </row>
    <row r="73" spans="3:14" ht="15.75" customHeight="1">
      <c r="C73" s="87"/>
      <c r="D73" s="88"/>
      <c r="E73" s="87"/>
      <c r="F73" s="88"/>
      <c r="G73" s="87"/>
      <c r="H73" s="88"/>
      <c r="I73" s="87"/>
      <c r="J73" s="88"/>
      <c r="K73" s="87"/>
      <c r="L73" s="88"/>
      <c r="M73" s="87"/>
      <c r="N73" s="88"/>
    </row>
    <row r="74" spans="3:14" ht="15.75" customHeight="1">
      <c r="C74" s="87"/>
      <c r="D74" s="88"/>
      <c r="E74" s="87"/>
      <c r="F74" s="88"/>
      <c r="G74" s="87"/>
      <c r="H74" s="88"/>
      <c r="I74" s="87"/>
      <c r="J74" s="88"/>
      <c r="K74" s="87"/>
      <c r="L74" s="88"/>
      <c r="M74" s="87"/>
      <c r="N74" s="88"/>
    </row>
    <row r="75" spans="3:14" ht="15.75" customHeight="1">
      <c r="C75" s="87"/>
      <c r="D75" s="88"/>
      <c r="E75" s="87"/>
      <c r="F75" s="88"/>
      <c r="G75" s="87"/>
      <c r="H75" s="88"/>
      <c r="I75" s="87"/>
      <c r="J75" s="88"/>
      <c r="K75" s="87"/>
      <c r="L75" s="88"/>
      <c r="M75" s="87"/>
      <c r="N75" s="88"/>
    </row>
    <row r="76" spans="3:14" ht="15.75" customHeight="1">
      <c r="C76" s="87"/>
      <c r="D76" s="88"/>
      <c r="E76" s="87"/>
      <c r="F76" s="88"/>
      <c r="G76" s="87"/>
      <c r="H76" s="88"/>
      <c r="I76" s="87"/>
      <c r="J76" s="88"/>
      <c r="K76" s="87"/>
      <c r="L76" s="88"/>
      <c r="M76" s="87"/>
      <c r="N76" s="88"/>
    </row>
    <row r="77" spans="3:14" ht="15.75" customHeight="1">
      <c r="C77" s="87"/>
      <c r="D77" s="88"/>
      <c r="E77" s="87"/>
      <c r="F77" s="88"/>
      <c r="G77" s="87"/>
      <c r="H77" s="88"/>
      <c r="I77" s="87"/>
      <c r="J77" s="88"/>
      <c r="K77" s="87"/>
      <c r="L77" s="88"/>
      <c r="M77" s="87"/>
      <c r="N77" s="88"/>
    </row>
    <row r="78" spans="3:14" ht="15.75" customHeight="1">
      <c r="C78" s="87"/>
      <c r="D78" s="88"/>
      <c r="E78" s="87"/>
      <c r="F78" s="88"/>
      <c r="G78" s="87"/>
      <c r="H78" s="88"/>
      <c r="I78" s="87"/>
      <c r="J78" s="88"/>
      <c r="K78" s="87"/>
      <c r="L78" s="88"/>
      <c r="M78" s="87"/>
      <c r="N78" s="88"/>
    </row>
    <row r="79" spans="3:14" ht="15.75" customHeight="1">
      <c r="C79" s="87"/>
      <c r="D79" s="88"/>
      <c r="E79" s="87"/>
      <c r="F79" s="88"/>
      <c r="G79" s="87"/>
      <c r="H79" s="88"/>
      <c r="I79" s="87"/>
      <c r="J79" s="88"/>
      <c r="K79" s="87"/>
      <c r="L79" s="88"/>
      <c r="M79" s="87"/>
      <c r="N79" s="88"/>
    </row>
    <row r="80" spans="3:14" ht="15.75" customHeight="1">
      <c r="C80" s="87"/>
      <c r="D80" s="88"/>
      <c r="E80" s="87"/>
      <c r="F80" s="88"/>
      <c r="G80" s="87"/>
      <c r="H80" s="88"/>
      <c r="I80" s="87"/>
      <c r="J80" s="88"/>
      <c r="K80" s="87"/>
      <c r="L80" s="88"/>
      <c r="M80" s="87"/>
      <c r="N80" s="88"/>
    </row>
    <row r="81" spans="3:14" ht="15.75" customHeight="1">
      <c r="C81" s="87"/>
      <c r="D81" s="88"/>
      <c r="E81" s="87"/>
      <c r="F81" s="88"/>
      <c r="G81" s="87"/>
      <c r="H81" s="88"/>
      <c r="I81" s="87"/>
      <c r="J81" s="88"/>
      <c r="K81" s="87"/>
      <c r="L81" s="88"/>
      <c r="M81" s="87"/>
      <c r="N81" s="88"/>
    </row>
    <row r="82" spans="3:14" ht="15.75" customHeight="1">
      <c r="C82" s="87"/>
      <c r="D82" s="88"/>
      <c r="E82" s="87"/>
      <c r="F82" s="88"/>
      <c r="G82" s="87"/>
      <c r="H82" s="88"/>
      <c r="I82" s="87"/>
      <c r="J82" s="88"/>
      <c r="K82" s="87"/>
      <c r="L82" s="88"/>
      <c r="M82" s="87"/>
      <c r="N82" s="88"/>
    </row>
    <row r="83" spans="3:14" ht="15.75" customHeight="1">
      <c r="C83" s="87"/>
      <c r="D83" s="88"/>
      <c r="E83" s="87"/>
      <c r="F83" s="88"/>
      <c r="G83" s="87"/>
      <c r="H83" s="88"/>
      <c r="I83" s="87"/>
      <c r="J83" s="88"/>
      <c r="K83" s="87"/>
      <c r="L83" s="88"/>
      <c r="M83" s="87"/>
      <c r="N83" s="88"/>
    </row>
    <row r="84" spans="3:14" ht="15.75" customHeight="1">
      <c r="C84" s="87"/>
      <c r="D84" s="88"/>
      <c r="E84" s="87"/>
      <c r="F84" s="88"/>
      <c r="G84" s="87"/>
      <c r="H84" s="88"/>
      <c r="I84" s="87"/>
      <c r="J84" s="88"/>
      <c r="K84" s="87"/>
      <c r="L84" s="88"/>
      <c r="M84" s="87"/>
      <c r="N84" s="88"/>
    </row>
    <row r="85" spans="3:14" ht="15.75" customHeight="1">
      <c r="C85" s="87"/>
      <c r="D85" s="88"/>
      <c r="E85" s="87"/>
      <c r="F85" s="88"/>
      <c r="G85" s="87"/>
      <c r="H85" s="88"/>
      <c r="I85" s="87"/>
      <c r="J85" s="88"/>
      <c r="K85" s="87"/>
      <c r="L85" s="88"/>
      <c r="M85" s="87"/>
      <c r="N85" s="88"/>
    </row>
    <row r="86" spans="3:14" ht="15.75" customHeight="1">
      <c r="C86" s="87"/>
      <c r="D86" s="88"/>
      <c r="E86" s="87"/>
      <c r="F86" s="88"/>
      <c r="G86" s="87"/>
      <c r="H86" s="88"/>
      <c r="I86" s="87"/>
      <c r="J86" s="88"/>
      <c r="K86" s="87"/>
      <c r="L86" s="88"/>
      <c r="M86" s="87"/>
      <c r="N86" s="88"/>
    </row>
  </sheetData>
  <mergeCells count="22">
    <mergeCell ref="H25:H28"/>
    <mergeCell ref="H16:H17"/>
    <mergeCell ref="H18:H21"/>
    <mergeCell ref="A23:A24"/>
    <mergeCell ref="B23:B24"/>
    <mergeCell ref="C23:D23"/>
    <mergeCell ref="E23:F23"/>
    <mergeCell ref="G23:G24"/>
    <mergeCell ref="H23:H24"/>
    <mergeCell ref="A16:A17"/>
    <mergeCell ref="B16:B17"/>
    <mergeCell ref="C16:D16"/>
    <mergeCell ref="E16:F16"/>
    <mergeCell ref="G16:G17"/>
    <mergeCell ref="H11:H14"/>
    <mergeCell ref="A1:H1"/>
    <mergeCell ref="A9:A10"/>
    <mergeCell ref="B9:B10"/>
    <mergeCell ref="C9:D9"/>
    <mergeCell ref="E9:F9"/>
    <mergeCell ref="G9:G10"/>
    <mergeCell ref="H9:H10"/>
  </mergeCells>
  <printOptions horizontalCentered="1"/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Tahun - 1 - output based</vt:lpstr>
      <vt:lpstr>Tahun - 2 - output based</vt:lpstr>
      <vt:lpstr>Tahun - 3 - output based</vt:lpstr>
      <vt:lpstr>% - output based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Rahmawati</dc:creator>
  <cp:lastModifiedBy>Filda Nurria Agustifa Martha Atmadja</cp:lastModifiedBy>
  <cp:lastPrinted>2018-03-20T07:30:13Z</cp:lastPrinted>
  <dcterms:created xsi:type="dcterms:W3CDTF">2013-09-02T01:28:53Z</dcterms:created>
  <dcterms:modified xsi:type="dcterms:W3CDTF">2024-11-15T07:14:44Z</dcterms:modified>
</cp:coreProperties>
</file>